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A\TVT\TVT--23\Q3.66\SIM\SIM EN\"/>
    </mc:Choice>
  </mc:AlternateContent>
  <xr:revisionPtr revIDLastSave="0" documentId="13_ncr:1_{6C4A14B6-D35F-4E85-A583-E307B01C0EB5}" xr6:coauthVersionLast="47" xr6:coauthVersionMax="47" xr10:uidLastSave="{00000000-0000-0000-0000-000000000000}"/>
  <bookViews>
    <workbookView xWindow="11520" yWindow="0" windowWidth="11520" windowHeight="12360" xr2:uid="{DCA2BB2E-ECFA-4EF6-B357-59E6308023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39" i="1" l="1"/>
  <c r="M128" i="1"/>
  <c r="K128" i="1"/>
  <c r="A80" i="1"/>
  <c r="A122" i="1" s="1"/>
</calcChain>
</file>

<file path=xl/sharedStrings.xml><?xml version="1.0" encoding="utf-8"?>
<sst xmlns="http://schemas.openxmlformats.org/spreadsheetml/2006/main" count="404" uniqueCount="236">
  <si>
    <t>TV THUNDER PUBLIC COMPANY LIMITED AND SUBSIDIARIES</t>
  </si>
  <si>
    <t>STATEMENTS OF FINANCIAL POSITION</t>
  </si>
  <si>
    <t>THOUSAND BAHT</t>
  </si>
  <si>
    <t>CONSOLIDATED</t>
  </si>
  <si>
    <t>THE SEPARATE FINANCIAL STATEMENTS</t>
  </si>
  <si>
    <t>As at</t>
  </si>
  <si>
    <t>September 30, 2023</t>
  </si>
  <si>
    <t xml:space="preserve"> December 31, 2022</t>
  </si>
  <si>
    <t>Notes</t>
  </si>
  <si>
    <t>Unaudited</t>
  </si>
  <si>
    <t>Audited</t>
  </si>
  <si>
    <t>Reviewed</t>
  </si>
  <si>
    <t>ASSETS</t>
  </si>
  <si>
    <t>Current Assets</t>
  </si>
  <si>
    <t>Cash and cash equivalents</t>
  </si>
  <si>
    <t>Trade accounts and other current receivables</t>
  </si>
  <si>
    <t>Inventories</t>
  </si>
  <si>
    <t>Current tax assets</t>
  </si>
  <si>
    <t>Other current financial assets</t>
  </si>
  <si>
    <t>Other current assets</t>
  </si>
  <si>
    <t>Total Current Assets</t>
  </si>
  <si>
    <t>Non-Current Assets</t>
  </si>
  <si>
    <t>Fixed deposit with obligations</t>
  </si>
  <si>
    <t>Other non-current financial assets</t>
  </si>
  <si>
    <t>Investments in subsidiaries</t>
  </si>
  <si>
    <t>Investments in joint ventures</t>
  </si>
  <si>
    <t xml:space="preserve">Property, plant and equipment </t>
  </si>
  <si>
    <t>Right-of-use assets</t>
  </si>
  <si>
    <t>Intangible assets</t>
  </si>
  <si>
    <t>Deferred tax assets</t>
  </si>
  <si>
    <t>Refundable withholding tax</t>
  </si>
  <si>
    <t>Other non-current assets</t>
  </si>
  <si>
    <t>Total Non-Current Assets</t>
  </si>
  <si>
    <t>TOTAL ASSETS</t>
  </si>
  <si>
    <t>Notes to the interim financial statements form an integral part of these statements.</t>
  </si>
  <si>
    <r>
      <t>Page</t>
    </r>
    <r>
      <rPr>
        <sz val="16"/>
        <rFont val="AngsanaUPC"/>
        <family val="1"/>
      </rPr>
      <t xml:space="preserve"> 1</t>
    </r>
  </si>
  <si>
    <t xml:space="preserve"> </t>
  </si>
  <si>
    <t>LIABILITIES AND SHAREHOLDERS' EQUITY</t>
  </si>
  <si>
    <t xml:space="preserve">Current Liabilities </t>
  </si>
  <si>
    <t>Trade accounts and other current payables</t>
  </si>
  <si>
    <t>Current portion of  lease liabilities</t>
  </si>
  <si>
    <t>Accrued corporate income taxes</t>
  </si>
  <si>
    <t>Unearned incomes</t>
  </si>
  <si>
    <t xml:space="preserve">Other current liabilities </t>
  </si>
  <si>
    <t>Total Current Liabilities</t>
  </si>
  <si>
    <t>Non-Current Liabilities</t>
  </si>
  <si>
    <t>Lease liabilities</t>
  </si>
  <si>
    <t xml:space="preserve">Non-current provisions for </t>
  </si>
  <si>
    <t>employee benefits</t>
  </si>
  <si>
    <t>Total Non-Current Liabilities</t>
  </si>
  <si>
    <t>TOTAL LIABILITIES</t>
  </si>
  <si>
    <r>
      <t xml:space="preserve">Page </t>
    </r>
    <r>
      <rPr>
        <sz val="16"/>
        <rFont val="AngsanaUPC"/>
        <family val="1"/>
      </rPr>
      <t>2</t>
    </r>
  </si>
  <si>
    <t>LIABILITIES AND SHAREHOLDERS' EQUITY (CONTINUED)</t>
  </si>
  <si>
    <t>Shareholders' Equity</t>
  </si>
  <si>
    <t xml:space="preserve">Share capital </t>
  </si>
  <si>
    <t>Authorized share capital</t>
  </si>
  <si>
    <r>
      <t>1,000,000,000</t>
    </r>
    <r>
      <rPr>
        <sz val="18"/>
        <rFont val="AngsanaUPC"/>
        <family val="1"/>
      </rPr>
      <t xml:space="preserve"> common stocks of  Baht </t>
    </r>
    <r>
      <rPr>
        <sz val="16"/>
        <rFont val="AngsanaUPC"/>
        <family val="1"/>
      </rPr>
      <t>0.25</t>
    </r>
    <r>
      <rPr>
        <sz val="18"/>
        <rFont val="AngsanaUPC"/>
        <family val="1"/>
      </rPr>
      <t xml:space="preserve"> par value</t>
    </r>
  </si>
  <si>
    <t>Issued and paid-up share capital</t>
  </si>
  <si>
    <r>
      <rPr>
        <sz val="16"/>
        <rFont val="AngsanaUPC"/>
        <family val="1"/>
      </rPr>
      <t>800,030,075</t>
    </r>
    <r>
      <rPr>
        <sz val="18"/>
        <rFont val="AngsanaUPC"/>
        <family val="1"/>
      </rPr>
      <t xml:space="preserve"> common stocks at Baht </t>
    </r>
    <r>
      <rPr>
        <sz val="16"/>
        <rFont val="AngsanaUPC"/>
        <family val="1"/>
      </rPr>
      <t>0.25</t>
    </r>
    <r>
      <rPr>
        <sz val="18"/>
        <rFont val="AngsanaUPC"/>
        <family val="1"/>
      </rPr>
      <t xml:space="preserve"> each </t>
    </r>
  </si>
  <si>
    <t xml:space="preserve">Premium on common stocks </t>
  </si>
  <si>
    <t>Premium from share swap</t>
  </si>
  <si>
    <t>Deficits from the changes in the ownership interests</t>
  </si>
  <si>
    <t xml:space="preserve">in subsidiaries </t>
  </si>
  <si>
    <t>Retained earnings (Deficits)</t>
  </si>
  <si>
    <t xml:space="preserve">Appropriated </t>
  </si>
  <si>
    <t xml:space="preserve">Legal  reserve  </t>
  </si>
  <si>
    <t>Unappropriated</t>
  </si>
  <si>
    <t>Other components of the shareholders' equity</t>
  </si>
  <si>
    <t>Total Shareholders' Equity of Parent Company</t>
  </si>
  <si>
    <t>Non-controlling interests</t>
  </si>
  <si>
    <t>Total Shareholders' Equity</t>
  </si>
  <si>
    <t>TOTAL LIABILITIES AND SHAREHOLDERS' EQUITY</t>
  </si>
  <si>
    <r>
      <t>Page</t>
    </r>
    <r>
      <rPr>
        <sz val="16"/>
        <rFont val="AngsanaUPC"/>
        <family val="1"/>
      </rPr>
      <t xml:space="preserve"> 3</t>
    </r>
  </si>
  <si>
    <t>UNAUDITED</t>
  </si>
  <si>
    <t>REVIEWED</t>
  </si>
  <si>
    <t>STATEMENTS OF INCOME</t>
  </si>
  <si>
    <r>
      <t>FOR THE THREE-MONTH PERIOD ENDED SEPTEMBER 30</t>
    </r>
    <r>
      <rPr>
        <b/>
        <sz val="15"/>
        <rFont val="AngsanaUPC"/>
        <family val="1"/>
      </rPr>
      <t>, 2023</t>
    </r>
  </si>
  <si>
    <r>
      <t>THOUSAND BAHT</t>
    </r>
    <r>
      <rPr>
        <sz val="16"/>
        <rFont val="AngsanaUPC"/>
        <family val="1"/>
      </rPr>
      <t xml:space="preserve"> (Except earnings (loss) per share presented in Baht)</t>
    </r>
  </si>
  <si>
    <t>Note</t>
  </si>
  <si>
    <t>Revenues from advertising</t>
  </si>
  <si>
    <t>Revenues from services</t>
  </si>
  <si>
    <t>Revenues from artist management</t>
  </si>
  <si>
    <t>Revenues from sales</t>
  </si>
  <si>
    <t>Total revenues</t>
  </si>
  <si>
    <t>Cost of advertising</t>
  </si>
  <si>
    <t>Cost of services</t>
  </si>
  <si>
    <t>Cost of artist management</t>
  </si>
  <si>
    <t>Total  costs</t>
  </si>
  <si>
    <t>Gross profit</t>
  </si>
  <si>
    <t>Other incomes</t>
  </si>
  <si>
    <t>Profit before expenses</t>
  </si>
  <si>
    <t>Distribution costs</t>
  </si>
  <si>
    <t>Administrative expenses</t>
  </si>
  <si>
    <t>Total expenses</t>
  </si>
  <si>
    <t>Profit (loss) from operating activities</t>
  </si>
  <si>
    <t>Finance costs</t>
  </si>
  <si>
    <t>Reverse expected credit loss</t>
  </si>
  <si>
    <t>Profit (loss) before income tax</t>
  </si>
  <si>
    <t>Income tax revenues (expenses)</t>
  </si>
  <si>
    <t>Profit (loss) for the periods</t>
  </si>
  <si>
    <t xml:space="preserve">Profit (loss) attributable to </t>
  </si>
  <si>
    <t>Equity holders of the parent</t>
  </si>
  <si>
    <t xml:space="preserve">Earnings (loss) per share to equity holders of the parent </t>
  </si>
  <si>
    <t>Basic earnings (loss) per share (Baht)</t>
  </si>
  <si>
    <t>Issued and paid-up common stocks</t>
  </si>
  <si>
    <r>
      <t xml:space="preserve">Page </t>
    </r>
    <r>
      <rPr>
        <sz val="16"/>
        <rFont val="AngsanaUPC"/>
        <family val="1"/>
      </rPr>
      <t>4</t>
    </r>
  </si>
  <si>
    <t>STATEMENTS OF COMPREHENSIVE INCOME</t>
  </si>
  <si>
    <t>Other comprehensive loss :</t>
  </si>
  <si>
    <t>Items that not reclassified subsequently to profit or loss :</t>
  </si>
  <si>
    <t>Loss from the fair value measuring of other non-current</t>
  </si>
  <si>
    <t>financial assets</t>
  </si>
  <si>
    <t>Components of income tax</t>
  </si>
  <si>
    <t xml:space="preserve">Loss from the fair value measuring of </t>
  </si>
  <si>
    <t>other non-current financial assets  - net of tax</t>
  </si>
  <si>
    <t>Total other comprehensive loss for the periods</t>
  </si>
  <si>
    <t>Total comprehensive income (loss) for the periods</t>
  </si>
  <si>
    <t>Total comprehensive income (loss) attributable to</t>
  </si>
  <si>
    <t>Page 5</t>
  </si>
  <si>
    <t>FOR THE THREE-MONTH PERIOD ENDED SEPTEMBER 30, 2023</t>
  </si>
  <si>
    <r>
      <t xml:space="preserve">FOR THE NINE-MONTH PERIOD ENDED SEPTEMBER </t>
    </r>
    <r>
      <rPr>
        <b/>
        <sz val="15"/>
        <rFont val="AngsanaUPC"/>
        <family val="1"/>
      </rPr>
      <t>30, 2023</t>
    </r>
  </si>
  <si>
    <t xml:space="preserve">Revenues from services
</t>
  </si>
  <si>
    <t xml:space="preserve">Revenues from sales
</t>
  </si>
  <si>
    <t>Cost of sale</t>
  </si>
  <si>
    <t>Total  expenses</t>
  </si>
  <si>
    <t>Loss from operating activities</t>
  </si>
  <si>
    <t>Reverse expected credit (loss)</t>
  </si>
  <si>
    <t>Loss before income tax</t>
  </si>
  <si>
    <t>Loss for the periods</t>
  </si>
  <si>
    <t xml:space="preserve">Loss attributable to </t>
  </si>
  <si>
    <t xml:space="preserve">Loss per share to equity holders of the parent </t>
  </si>
  <si>
    <t>Basic loss per share (Baht)</t>
  </si>
  <si>
    <r>
      <t xml:space="preserve">Page </t>
    </r>
    <r>
      <rPr>
        <sz val="16"/>
        <rFont val="AngsanaUPC"/>
        <family val="1"/>
      </rPr>
      <t>6</t>
    </r>
  </si>
  <si>
    <t>FOR THE NINE-MONTH PERIOD ENDED SEPTEMBER 30, 2023</t>
  </si>
  <si>
    <t>Other comprehensive income :</t>
  </si>
  <si>
    <t>Gain from the fair value measuring of other non-current</t>
  </si>
  <si>
    <t xml:space="preserve">Gain from the fair value measuring of </t>
  </si>
  <si>
    <t>Total other comprehensive income for the periods</t>
  </si>
  <si>
    <r>
      <rPr>
        <sz val="18"/>
        <rFont val="AngsanaUPC"/>
        <family val="1"/>
      </rPr>
      <t>Page</t>
    </r>
    <r>
      <rPr>
        <sz val="16"/>
        <rFont val="AngsanaUPC"/>
        <family val="1"/>
      </rPr>
      <t xml:space="preserve"> 7</t>
    </r>
  </si>
  <si>
    <t>Shareholders' equity of the parent</t>
  </si>
  <si>
    <t>Total shareholders' equity</t>
  </si>
  <si>
    <t>Issued and 
paid-up share capital</t>
  </si>
  <si>
    <t>Premium on common stocks</t>
  </si>
  <si>
    <t xml:space="preserve">Deficits from the changes in the ownership interests
in subsidiaries </t>
  </si>
  <si>
    <t>Retained earnings</t>
  </si>
  <si>
    <t>Total equity holders of the parent</t>
  </si>
  <si>
    <t>Appropriated Legal reserve</t>
  </si>
  <si>
    <t>Gain from other non-current financial assets that are measure fair value through other comprehensive income</t>
  </si>
  <si>
    <t>Actuarial loss from employee benefit plan</t>
  </si>
  <si>
    <t>Total other components of the shareholders' equity</t>
  </si>
  <si>
    <r>
      <t>Year</t>
    </r>
    <r>
      <rPr>
        <b/>
        <u/>
        <sz val="18"/>
        <rFont val="AngsanaUPC"/>
        <family val="1"/>
      </rPr>
      <t xml:space="preserve"> 2023</t>
    </r>
  </si>
  <si>
    <r>
      <t xml:space="preserve">Beginning balances, January </t>
    </r>
    <r>
      <rPr>
        <sz val="19"/>
        <rFont val="AngsanaUPC"/>
        <family val="1"/>
      </rPr>
      <t>1, 2023</t>
    </r>
  </si>
  <si>
    <r>
      <t xml:space="preserve">Comprehensive income (loss) for the period </t>
    </r>
    <r>
      <rPr>
        <sz val="19"/>
        <rFont val="AngsanaUPC"/>
        <family val="1"/>
      </rPr>
      <t>2023</t>
    </r>
    <r>
      <rPr>
        <sz val="21"/>
        <rFont val="AngsanaUPC"/>
        <family val="1"/>
      </rPr>
      <t xml:space="preserve"> :-</t>
    </r>
  </si>
  <si>
    <r>
      <t>Loss for the period</t>
    </r>
    <r>
      <rPr>
        <sz val="19"/>
        <rFont val="AngsanaUPC"/>
        <family val="1"/>
      </rPr>
      <t xml:space="preserve"> 2023</t>
    </r>
  </si>
  <si>
    <r>
      <t xml:space="preserve">Other comprehensive income for the period </t>
    </r>
    <r>
      <rPr>
        <sz val="19"/>
        <rFont val="AngsanaUPC"/>
        <family val="1"/>
      </rPr>
      <t>2023</t>
    </r>
  </si>
  <si>
    <r>
      <t>Total comprehensive income (loss) for the period</t>
    </r>
    <r>
      <rPr>
        <sz val="19"/>
        <rFont val="AngsanaUPC"/>
        <family val="1"/>
      </rPr>
      <t xml:space="preserve"> 2023</t>
    </r>
  </si>
  <si>
    <r>
      <t xml:space="preserve">Ending balances, September </t>
    </r>
    <r>
      <rPr>
        <sz val="19"/>
        <rFont val="AngsanaUPC"/>
        <family val="1"/>
      </rPr>
      <t>30, 2023</t>
    </r>
  </si>
  <si>
    <r>
      <t xml:space="preserve">Year </t>
    </r>
    <r>
      <rPr>
        <b/>
        <u/>
        <sz val="18"/>
        <rFont val="AngsanaUPC"/>
        <family val="1"/>
      </rPr>
      <t>2022</t>
    </r>
  </si>
  <si>
    <r>
      <t xml:space="preserve">Beginning balances, January </t>
    </r>
    <r>
      <rPr>
        <sz val="19"/>
        <rFont val="AngsanaUPC"/>
        <family val="1"/>
      </rPr>
      <t>1, 2022</t>
    </r>
  </si>
  <si>
    <r>
      <t xml:space="preserve">Comprehensive income (loss) for the period </t>
    </r>
    <r>
      <rPr>
        <sz val="19"/>
        <rFont val="AngsanaUPC"/>
        <family val="1"/>
      </rPr>
      <t>2022</t>
    </r>
    <r>
      <rPr>
        <sz val="21"/>
        <rFont val="AngsanaUPC"/>
        <family val="1"/>
      </rPr>
      <t xml:space="preserve"> :-</t>
    </r>
  </si>
  <si>
    <r>
      <t xml:space="preserve">Profit (loss) for the period </t>
    </r>
    <r>
      <rPr>
        <sz val="19"/>
        <rFont val="AngsanaUPC"/>
        <family val="1"/>
      </rPr>
      <t>2022</t>
    </r>
  </si>
  <si>
    <r>
      <t xml:space="preserve">Other comprehensive loss for the period </t>
    </r>
    <r>
      <rPr>
        <sz val="19"/>
        <rFont val="AngsanaUPC"/>
        <family val="1"/>
      </rPr>
      <t>2022</t>
    </r>
  </si>
  <si>
    <r>
      <t xml:space="preserve">Total comprehensive income (loss) for the period </t>
    </r>
    <r>
      <rPr>
        <sz val="19"/>
        <rFont val="AngsanaUPC"/>
        <family val="1"/>
      </rPr>
      <t>2022</t>
    </r>
  </si>
  <si>
    <t>Dividend payment</t>
  </si>
  <si>
    <r>
      <t xml:space="preserve">Ending balances, September </t>
    </r>
    <r>
      <rPr>
        <sz val="19"/>
        <rFont val="AngsanaUPC"/>
        <family val="1"/>
      </rPr>
      <t>30, 2022</t>
    </r>
  </si>
  <si>
    <t>Page 8</t>
  </si>
  <si>
    <t>STATEMENTS OF CHANGES IN SHAREHOLDERS' EQUITY</t>
  </si>
  <si>
    <r>
      <t xml:space="preserve">Year </t>
    </r>
    <r>
      <rPr>
        <b/>
        <u/>
        <sz val="19"/>
        <rFont val="AngsanaUPC"/>
        <family val="1"/>
      </rPr>
      <t>2023</t>
    </r>
  </si>
  <si>
    <r>
      <t xml:space="preserve">Loss for the period </t>
    </r>
    <r>
      <rPr>
        <sz val="19"/>
        <rFont val="AngsanaUPC"/>
        <family val="1"/>
      </rPr>
      <t>2023</t>
    </r>
  </si>
  <si>
    <r>
      <t xml:space="preserve">Total comprehensive income (loss) for the period </t>
    </r>
    <r>
      <rPr>
        <sz val="19"/>
        <rFont val="AngsanaUPC"/>
        <family val="1"/>
      </rPr>
      <t>2023</t>
    </r>
  </si>
  <si>
    <t>Year 2022</t>
  </si>
  <si>
    <r>
      <t xml:space="preserve">Comprehensive loss for the period </t>
    </r>
    <r>
      <rPr>
        <sz val="19"/>
        <rFont val="AngsanaUPC"/>
        <family val="1"/>
      </rPr>
      <t>2022</t>
    </r>
    <r>
      <rPr>
        <sz val="21"/>
        <rFont val="AngsanaUPC"/>
        <family val="1"/>
      </rPr>
      <t xml:space="preserve"> :-</t>
    </r>
  </si>
  <si>
    <r>
      <t xml:space="preserve">Loss for the period </t>
    </r>
    <r>
      <rPr>
        <sz val="19"/>
        <rFont val="AngsanaUPC"/>
        <family val="1"/>
      </rPr>
      <t>2022</t>
    </r>
  </si>
  <si>
    <r>
      <t xml:space="preserve">Total comprehensive loss for the period </t>
    </r>
    <r>
      <rPr>
        <sz val="19"/>
        <rFont val="AngsanaUPC"/>
        <family val="1"/>
      </rPr>
      <t>2022</t>
    </r>
  </si>
  <si>
    <t>Page 9</t>
  </si>
  <si>
    <t>STATEMENTS OF CASH FLOWS (1/2)</t>
  </si>
  <si>
    <t>CASH FLOWS FROM OPERATING ACTIVITIES</t>
  </si>
  <si>
    <t xml:space="preserve">Adjustment to reconcile loss for the periods to </t>
  </si>
  <si>
    <t>cash provided from (used in) operation :</t>
  </si>
  <si>
    <t xml:space="preserve">Income tax (revenues) expenses </t>
  </si>
  <si>
    <t>Depreciation of plant and equipment</t>
  </si>
  <si>
    <t>Depreciation of right-of-use assets</t>
  </si>
  <si>
    <t>Amortization of intangible assets</t>
  </si>
  <si>
    <t>Increase (decrease) in allowance for expected credit loss</t>
  </si>
  <si>
    <t>Interest income</t>
  </si>
  <si>
    <t>Gain on disposal of property, plant and equipment</t>
  </si>
  <si>
    <t>Loss on unused equipment</t>
  </si>
  <si>
    <t>Unrealized loss on other current financial assets</t>
  </si>
  <si>
    <t>Decrease in provision for diminution in inventories</t>
  </si>
  <si>
    <t>Loss on destruction of inventories</t>
  </si>
  <si>
    <t>Reverse of lease liabilities</t>
  </si>
  <si>
    <t>Long-term employee benefits expenses</t>
  </si>
  <si>
    <t>Unrealized gain on exchange rates</t>
  </si>
  <si>
    <t>Write-off withholding tax</t>
  </si>
  <si>
    <t xml:space="preserve">Profit (loss) from operation before changes in the </t>
  </si>
  <si>
    <t>composition of operating assets and liabilities</t>
  </si>
  <si>
    <t>(INCREASE) DECREASE IN OPERATING ASSETS ITEMS</t>
  </si>
  <si>
    <t>Trade account and other current receivables</t>
  </si>
  <si>
    <t>INCREASE (DECREASE) IN OPERATING LIABILITIES ITEMS</t>
  </si>
  <si>
    <t>Trade account and other current payables</t>
  </si>
  <si>
    <t>Cash provided from (used in) operation</t>
  </si>
  <si>
    <t>Interest expenses paid</t>
  </si>
  <si>
    <t>Income tax expenses paid</t>
  </si>
  <si>
    <t>Proceeds from income tax refund</t>
  </si>
  <si>
    <t xml:space="preserve">NET CASH PROVIDED FROM (USED IN) OPERATING ACTIVITIES </t>
  </si>
  <si>
    <r>
      <rPr>
        <sz val="18"/>
        <rFont val="AngsanaUPC"/>
        <family val="1"/>
      </rPr>
      <t>Page</t>
    </r>
    <r>
      <rPr>
        <sz val="16"/>
        <rFont val="AngsanaUPC"/>
        <family val="1"/>
      </rPr>
      <t xml:space="preserve"> 10</t>
    </r>
  </si>
  <si>
    <t>STATEMENTS OF CASH FLOWS (2/2)</t>
  </si>
  <si>
    <t>CASH FLOWS FROM INVESTING ACTIVITIES</t>
  </si>
  <si>
    <t>Increase in other current financial assets - Fixed deposit</t>
  </si>
  <si>
    <t xml:space="preserve">(Increase) decrease in other current financial assets </t>
  </si>
  <si>
    <t>- Investments in mutual funds</t>
  </si>
  <si>
    <t xml:space="preserve">Interest income </t>
  </si>
  <si>
    <t>Purchase of plant and equipment</t>
  </si>
  <si>
    <t>Proceeds from dividend of investments in subsidiary</t>
  </si>
  <si>
    <t>Proceeds from the sale of property, plant and equipment</t>
  </si>
  <si>
    <t>Payment for computer software</t>
  </si>
  <si>
    <t>NET CASH PROVIDED FROM (USED IN) INVESTING ACTIVITIES</t>
  </si>
  <si>
    <t>CASH FLOWS FROM FINANCING ACTIVITIES</t>
  </si>
  <si>
    <t>Repayment of lease liabilities</t>
  </si>
  <si>
    <t>NET CASH  USED IN FINANCING ACTIVITIES</t>
  </si>
  <si>
    <t>NET DECREASE IN CASH AND CASH EQUIVALENT</t>
  </si>
  <si>
    <r>
      <t>Effect of unrealized gain on exchange rates in cash and cash equivalents</t>
    </r>
    <r>
      <rPr>
        <sz val="16"/>
        <rFont val="AngsanaUPC"/>
        <family val="1"/>
      </rPr>
      <t xml:space="preserve"> </t>
    </r>
  </si>
  <si>
    <t>CASH AND CASH EQUIVALENTS AS AT JANUARY 1,</t>
  </si>
  <si>
    <t xml:space="preserve">CASH AND CASH EQUIVALENTS AS AT SEPTEMBER 30, </t>
  </si>
  <si>
    <t>ADDITIONAL DISCLOSURE ITEMS TO CASH FLOWS STATEMENTS :</t>
  </si>
  <si>
    <t>NON-CASH FLOWS ITEMS COMPRISE :</t>
  </si>
  <si>
    <t xml:space="preserve">Transferred withholding tax over one year to </t>
  </si>
  <si>
    <t>refundable withholding tax</t>
  </si>
  <si>
    <t>Transferred other non-current financial assets to</t>
  </si>
  <si>
    <t>current portion of other non-current financial assets</t>
  </si>
  <si>
    <t>Increase in equipment from asset payable</t>
  </si>
  <si>
    <t>Increase in equipment from transfer of inventories</t>
  </si>
  <si>
    <t>Increase in equipment from deposit</t>
  </si>
  <si>
    <t>Increase in right of use assets from lease liabilities</t>
  </si>
  <si>
    <t>Gain on fair value measurement of other non-current financial assets</t>
  </si>
  <si>
    <r>
      <rPr>
        <sz val="18"/>
        <rFont val="AngsanaUPC"/>
        <family val="1"/>
      </rPr>
      <t>Page</t>
    </r>
    <r>
      <rPr>
        <sz val="16"/>
        <rFont val="AngsanaUPC"/>
        <family val="1"/>
        <charset val="222"/>
      </rPr>
      <t xml:space="preserve"> 11</t>
    </r>
  </si>
  <si>
    <r>
      <t>FOR THE NINE-MONTH PERIOD ENDED SEPTEMBER</t>
    </r>
    <r>
      <rPr>
        <b/>
        <sz val="18"/>
        <rFont val="AngsanaUPC"/>
        <family val="1"/>
      </rPr>
      <t xml:space="preserve"> </t>
    </r>
    <r>
      <rPr>
        <b/>
        <sz val="20"/>
        <rFont val="AngsanaUPC"/>
        <family val="1"/>
      </rPr>
      <t>30, 2023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</si>
</sst>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87" formatCode="_(* #,##0_);_(* \(#,##0\);_(* &quot;-&quot;??_);_(@_)"/>
    <numFmt numFmtId="188" formatCode="_(* #,##0_);_(* \(#,##0\);_(* &quot;-&quot;_);_(@_)"/>
    <numFmt numFmtId="189" formatCode="_-* #,##0_-;\-* #,##0_-;_-* &quot;-&quot;??_-;_-@_-"/>
    <numFmt numFmtId="190" formatCode="_(* #,##0.00_);_(* \(#,##0.00\);_(* &quot;-&quot;??_);_(@_)"/>
    <numFmt numFmtId="191" formatCode="#,##0.000_);[Red]\(#,##0.000\)"/>
    <numFmt numFmtId="192" formatCode="_(* #,##0.0000_);_(* \(#,##0.0000\);_(* &quot;-&quot;??_);_(@_)"/>
    <numFmt numFmtId="193" formatCode="_(* #,##0_);_(* \(#,##0\);_(* &quot;  -    &quot;_);_(@_)"/>
    <numFmt numFmtId="194" formatCode="_(* #,##0.00_);_(* \(#,##0.00\);_(* &quot;  -    &quot;_);_(@_)"/>
    <numFmt numFmtId="195" formatCode="_(* #,##0.00_);_(* \(#,##0.00\);_(* &quot;-&quot;_);_(@_)"/>
  </numFmts>
  <fonts count="39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6"/>
      <name val="AngsanaUPC"/>
      <family val="1"/>
      <charset val="222"/>
    </font>
    <font>
      <sz val="16"/>
      <name val="AngsanaUPC"/>
      <family val="1"/>
      <charset val="222"/>
    </font>
    <font>
      <sz val="16"/>
      <name val="AngsanaUPC"/>
      <family val="1"/>
    </font>
    <font>
      <sz val="14"/>
      <name val="AngsanaUPC"/>
      <family val="1"/>
      <charset val="222"/>
    </font>
    <font>
      <sz val="15"/>
      <name val="AngsanaUPC"/>
      <family val="1"/>
      <charset val="222"/>
    </font>
    <font>
      <sz val="14"/>
      <name val="AngsanaUPC"/>
      <family val="1"/>
    </font>
    <font>
      <sz val="12"/>
      <name val="AngsanaUPC"/>
      <family val="1"/>
      <charset val="222"/>
    </font>
    <font>
      <sz val="13"/>
      <name val="AngsanaUPC"/>
      <family val="1"/>
    </font>
    <font>
      <sz val="15"/>
      <name val="AngsanaUPC"/>
      <family val="1"/>
    </font>
    <font>
      <b/>
      <sz val="16"/>
      <name val="AngsanaUPC"/>
      <family val="1"/>
    </font>
    <font>
      <sz val="18"/>
      <name val="AngsanaUPC"/>
      <family val="1"/>
    </font>
    <font>
      <b/>
      <sz val="18"/>
      <name val="AngsanaUPC"/>
      <family val="1"/>
    </font>
    <font>
      <b/>
      <u/>
      <sz val="15"/>
      <name val="AngsanaUPC"/>
      <family val="1"/>
    </font>
    <font>
      <b/>
      <sz val="15"/>
      <name val="AngsanaUPC"/>
      <family val="1"/>
    </font>
    <font>
      <sz val="12"/>
      <name val="AngsanaUPC"/>
      <family val="1"/>
    </font>
    <font>
      <sz val="13"/>
      <name val="AngsanaUPC"/>
      <family val="1"/>
      <charset val="222"/>
    </font>
    <font>
      <sz val="18"/>
      <name val="AngsanaUPC"/>
      <family val="1"/>
      <charset val="222"/>
    </font>
    <font>
      <b/>
      <sz val="14"/>
      <name val="AngsanaUPC"/>
      <family val="1"/>
      <charset val="222"/>
    </font>
    <font>
      <sz val="19"/>
      <name val="AngsanaUPC"/>
      <family val="1"/>
      <charset val="222"/>
    </font>
    <font>
      <b/>
      <sz val="19"/>
      <name val="AngsanaUPC"/>
      <family val="1"/>
      <charset val="222"/>
    </font>
    <font>
      <b/>
      <u/>
      <sz val="20"/>
      <name val="AngsanaUPC"/>
      <family val="1"/>
    </font>
    <font>
      <b/>
      <u/>
      <sz val="18"/>
      <name val="AngsanaUPC"/>
      <family val="1"/>
    </font>
    <font>
      <sz val="20"/>
      <name val="AngsanaUPC"/>
      <family val="1"/>
    </font>
    <font>
      <sz val="21"/>
      <name val="AngsanaUPC"/>
      <family val="1"/>
    </font>
    <font>
      <sz val="19"/>
      <name val="AngsanaUPC"/>
      <family val="1"/>
    </font>
    <font>
      <b/>
      <sz val="20"/>
      <name val="AngsanaUPC"/>
      <family val="1"/>
    </font>
    <font>
      <sz val="20"/>
      <name val="AngsanaUPC"/>
      <family val="1"/>
      <charset val="222"/>
    </font>
    <font>
      <u/>
      <sz val="15"/>
      <name val="AngsanaUPC"/>
      <family val="1"/>
      <charset val="222"/>
    </font>
    <font>
      <b/>
      <sz val="20"/>
      <name val="AngsanaUPC"/>
      <family val="1"/>
      <charset val="222"/>
    </font>
    <font>
      <b/>
      <u/>
      <sz val="19"/>
      <name val="AngsanaUPC"/>
      <family val="1"/>
    </font>
    <font>
      <sz val="19"/>
      <color theme="1"/>
      <name val="AngsanaUPC"/>
      <family val="1"/>
      <charset val="222"/>
    </font>
    <font>
      <sz val="19"/>
      <color rgb="FFFF0000"/>
      <name val="AngsanaUPC"/>
      <family val="1"/>
      <charset val="222"/>
    </font>
    <font>
      <sz val="17"/>
      <color rgb="FFFF0000"/>
      <name val="AngsanaUPC"/>
      <family val="1"/>
      <charset val="222"/>
    </font>
    <font>
      <sz val="17"/>
      <name val="AngsanaUPC"/>
      <family val="1"/>
      <charset val="222"/>
    </font>
    <font>
      <sz val="17"/>
      <name val="AngsanaUPC"/>
      <family val="1"/>
    </font>
    <font>
      <u/>
      <sz val="16"/>
      <name val="AngsanaUPC"/>
      <family val="1"/>
    </font>
    <font>
      <sz val="16"/>
      <color theme="1"/>
      <name val="AngsanaUPC"/>
      <family val="1"/>
      <charset val="22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312">
    <xf numFmtId="0" fontId="0" fillId="0" borderId="0" xfId="0"/>
    <xf numFmtId="37" fontId="2" fillId="0" borderId="0" xfId="0" applyNumberFormat="1" applyFont="1" applyAlignment="1">
      <alignment horizontal="centerContinuous"/>
    </xf>
    <xf numFmtId="37" fontId="3" fillId="0" borderId="0" xfId="0" applyNumberFormat="1" applyFont="1" applyAlignment="1">
      <alignment horizontal="centerContinuous"/>
    </xf>
    <xf numFmtId="187" fontId="4" fillId="0" borderId="0" xfId="0" applyNumberFormat="1" applyFont="1" applyAlignment="1">
      <alignment horizontal="centerContinuous"/>
    </xf>
    <xf numFmtId="37" fontId="3" fillId="0" borderId="0" xfId="0" applyNumberFormat="1" applyFont="1"/>
    <xf numFmtId="4" fontId="3" fillId="0" borderId="0" xfId="1" applyNumberFormat="1" applyFont="1" applyFill="1"/>
    <xf numFmtId="37" fontId="6" fillId="0" borderId="0" xfId="0" applyNumberFormat="1" applyFont="1"/>
    <xf numFmtId="187" fontId="7" fillId="0" borderId="1" xfId="0" applyNumberFormat="1" applyFont="1" applyBorder="1" applyAlignment="1">
      <alignment horizontal="centerContinuous"/>
    </xf>
    <xf numFmtId="4" fontId="6" fillId="0" borderId="0" xfId="1" applyNumberFormat="1" applyFont="1" applyFill="1"/>
    <xf numFmtId="37" fontId="8" fillId="0" borderId="0" xfId="0" applyNumberFormat="1" applyFont="1" applyAlignment="1">
      <alignment vertical="center"/>
    </xf>
    <xf numFmtId="37" fontId="9" fillId="0" borderId="0" xfId="0" applyNumberFormat="1" applyFont="1" applyAlignment="1">
      <alignment vertical="center"/>
    </xf>
    <xf numFmtId="4" fontId="8" fillId="0" borderId="0" xfId="1" applyNumberFormat="1" applyFont="1" applyFill="1" applyAlignment="1">
      <alignment vertical="center"/>
    </xf>
    <xf numFmtId="37" fontId="8" fillId="0" borderId="0" xfId="0" applyNumberFormat="1" applyFont="1"/>
    <xf numFmtId="187" fontId="10" fillId="0" borderId="3" xfId="0" applyNumberFormat="1" applyFont="1" applyBorder="1" applyAlignment="1">
      <alignment horizontal="center"/>
    </xf>
    <xf numFmtId="187" fontId="10" fillId="0" borderId="0" xfId="0" applyNumberFormat="1" applyFont="1" applyAlignment="1">
      <alignment horizontal="center"/>
    </xf>
    <xf numFmtId="37" fontId="10" fillId="0" borderId="0" xfId="0" applyNumberFormat="1" applyFont="1"/>
    <xf numFmtId="4" fontId="8" fillId="0" borderId="0" xfId="1" applyNumberFormat="1" applyFont="1" applyFill="1"/>
    <xf numFmtId="187" fontId="10" fillId="0" borderId="1" xfId="0" applyNumberFormat="1" applyFont="1" applyBorder="1" applyAlignment="1">
      <alignment horizontal="center"/>
    </xf>
    <xf numFmtId="187" fontId="10" fillId="0" borderId="0" xfId="0" applyNumberFormat="1" applyFont="1" applyAlignment="1">
      <alignment horizontal="centerContinuous"/>
    </xf>
    <xf numFmtId="187" fontId="10" fillId="0" borderId="1" xfId="0" applyNumberFormat="1" applyFont="1" applyBorder="1" applyAlignment="1">
      <alignment horizontal="centerContinuous"/>
    </xf>
    <xf numFmtId="37" fontId="11" fillId="0" borderId="0" xfId="0" quotePrefix="1" applyNumberFormat="1" applyFont="1"/>
    <xf numFmtId="37" fontId="12" fillId="0" borderId="0" xfId="0" applyNumberFormat="1" applyFont="1"/>
    <xf numFmtId="37" fontId="3" fillId="0" borderId="0" xfId="0" applyNumberFormat="1" applyFont="1" applyAlignment="1">
      <alignment horizontal="center"/>
    </xf>
    <xf numFmtId="187" fontId="7" fillId="0" borderId="0" xfId="0" applyNumberFormat="1" applyFont="1" applyAlignment="1">
      <alignment horizontal="center"/>
    </xf>
    <xf numFmtId="187" fontId="7" fillId="0" borderId="0" xfId="0" applyNumberFormat="1" applyFont="1" applyAlignment="1">
      <alignment horizontal="centerContinuous"/>
    </xf>
    <xf numFmtId="37" fontId="7" fillId="0" borderId="0" xfId="0" applyNumberFormat="1" applyFont="1"/>
    <xf numFmtId="188" fontId="10" fillId="0" borderId="0" xfId="0" applyNumberFormat="1" applyFont="1"/>
    <xf numFmtId="37" fontId="12" fillId="0" borderId="0" xfId="0" applyNumberFormat="1" applyFont="1" applyAlignment="1">
      <alignment horizontal="left"/>
    </xf>
    <xf numFmtId="189" fontId="4" fillId="0" borderId="0" xfId="0" applyNumberFormat="1" applyFont="1"/>
    <xf numFmtId="188" fontId="4" fillId="0" borderId="0" xfId="0" applyNumberFormat="1" applyFont="1"/>
    <xf numFmtId="37" fontId="12" fillId="0" borderId="0" xfId="0" quotePrefix="1" applyNumberFormat="1" applyFont="1" applyAlignment="1">
      <alignment horizontal="left"/>
    </xf>
    <xf numFmtId="43" fontId="3" fillId="0" borderId="0" xfId="1" applyFont="1" applyFill="1" applyAlignment="1">
      <alignment horizontal="center"/>
    </xf>
    <xf numFmtId="37" fontId="13" fillId="0" borderId="0" xfId="0" applyNumberFormat="1" applyFont="1"/>
    <xf numFmtId="0" fontId="12" fillId="0" borderId="0" xfId="0" applyFont="1"/>
    <xf numFmtId="0" fontId="3" fillId="0" borderId="0" xfId="0" applyFont="1" applyAlignment="1">
      <alignment horizontal="center"/>
    </xf>
    <xf numFmtId="0" fontId="6" fillId="0" borderId="0" xfId="0" applyFont="1"/>
    <xf numFmtId="188" fontId="4" fillId="0" borderId="2" xfId="0" applyNumberFormat="1" applyFont="1" applyBorder="1"/>
    <xf numFmtId="190" fontId="6" fillId="0" borderId="0" xfId="0" applyNumberFormat="1" applyFont="1"/>
    <xf numFmtId="187" fontId="4" fillId="0" borderId="0" xfId="0" applyNumberFormat="1" applyFont="1"/>
    <xf numFmtId="187" fontId="10" fillId="0" borderId="0" xfId="0" applyNumberFormat="1" applyFont="1"/>
    <xf numFmtId="189" fontId="4" fillId="0" borderId="0" xfId="1" applyNumberFormat="1" applyFont="1" applyFill="1" applyBorder="1"/>
    <xf numFmtId="43" fontId="6" fillId="0" borderId="0" xfId="1" applyFont="1" applyFill="1"/>
    <xf numFmtId="189" fontId="4" fillId="0" borderId="0" xfId="0" applyNumberFormat="1" applyFont="1" applyAlignment="1">
      <alignment horizontal="center"/>
    </xf>
    <xf numFmtId="188" fontId="4" fillId="0" borderId="1" xfId="0" applyNumberFormat="1" applyFont="1" applyBorder="1" applyAlignment="1">
      <alignment horizontal="center"/>
    </xf>
    <xf numFmtId="189" fontId="4" fillId="0" borderId="1" xfId="0" applyNumberFormat="1" applyFont="1" applyBorder="1" applyAlignment="1">
      <alignment horizontal="center"/>
    </xf>
    <xf numFmtId="188" fontId="4" fillId="0" borderId="1" xfId="0" applyNumberFormat="1" applyFont="1" applyBorder="1"/>
    <xf numFmtId="37" fontId="11" fillId="0" borderId="0" xfId="0" applyNumberFormat="1" applyFont="1"/>
    <xf numFmtId="188" fontId="4" fillId="0" borderId="4" xfId="0" applyNumberFormat="1" applyFont="1" applyBorder="1"/>
    <xf numFmtId="190" fontId="10" fillId="0" borderId="0" xfId="0" applyNumberFormat="1" applyFont="1"/>
    <xf numFmtId="37" fontId="12" fillId="0" borderId="0" xfId="0" quotePrefix="1" applyNumberFormat="1" applyFont="1"/>
    <xf numFmtId="37" fontId="4" fillId="0" borderId="0" xfId="0" applyNumberFormat="1" applyFont="1"/>
    <xf numFmtId="187" fontId="12" fillId="0" borderId="0" xfId="0" applyNumberFormat="1" applyFont="1" applyAlignment="1">
      <alignment horizontal="right"/>
    </xf>
    <xf numFmtId="4" fontId="4" fillId="0" borderId="0" xfId="1" applyNumberFormat="1" applyFont="1" applyFill="1"/>
    <xf numFmtId="37" fontId="11" fillId="0" borderId="0" xfId="0" applyNumberFormat="1" applyFont="1" applyAlignment="1">
      <alignment horizontal="centerContinuous"/>
    </xf>
    <xf numFmtId="38" fontId="4" fillId="0" borderId="0" xfId="0" applyNumberFormat="1" applyFont="1" applyAlignment="1">
      <alignment horizontal="centerContinuous"/>
    </xf>
    <xf numFmtId="187" fontId="9" fillId="0" borderId="1" xfId="0" applyNumberFormat="1" applyFont="1" applyBorder="1" applyAlignment="1">
      <alignment horizontal="centerContinuous"/>
    </xf>
    <xf numFmtId="37" fontId="9" fillId="0" borderId="0" xfId="0" applyNumberFormat="1" applyFont="1"/>
    <xf numFmtId="187" fontId="9" fillId="0" borderId="2" xfId="0" applyNumberFormat="1" applyFont="1" applyBorder="1" applyAlignment="1">
      <alignment horizontal="centerContinuous"/>
    </xf>
    <xf numFmtId="38" fontId="4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0" fontId="4" fillId="0" borderId="0" xfId="0" quotePrefix="1" applyFont="1" applyAlignment="1">
      <alignment horizontal="center"/>
    </xf>
    <xf numFmtId="37" fontId="4" fillId="0" borderId="0" xfId="0" applyNumberFormat="1" applyFont="1" applyAlignment="1">
      <alignment horizontal="center"/>
    </xf>
    <xf numFmtId="38" fontId="13" fillId="0" borderId="0" xfId="0" applyNumberFormat="1" applyFont="1"/>
    <xf numFmtId="38" fontId="12" fillId="0" borderId="0" xfId="0" applyNumberFormat="1" applyFont="1"/>
    <xf numFmtId="38" fontId="4" fillId="0" borderId="0" xfId="0" applyNumberFormat="1" applyFont="1"/>
    <xf numFmtId="38" fontId="12" fillId="0" borderId="0" xfId="0" applyNumberFormat="1" applyFont="1" applyAlignment="1">
      <alignment horizontal="left"/>
    </xf>
    <xf numFmtId="187" fontId="4" fillId="0" borderId="0" xfId="0" applyNumberFormat="1" applyFont="1" applyAlignment="1">
      <alignment horizontal="right"/>
    </xf>
    <xf numFmtId="38" fontId="4" fillId="0" borderId="0" xfId="0" applyNumberFormat="1" applyFont="1" applyAlignment="1">
      <alignment horizontal="center"/>
    </xf>
    <xf numFmtId="0" fontId="4" fillId="0" borderId="0" xfId="0" applyFont="1"/>
    <xf numFmtId="187" fontId="4" fillId="0" borderId="2" xfId="0" applyNumberFormat="1" applyFont="1" applyBorder="1"/>
    <xf numFmtId="187" fontId="4" fillId="0" borderId="2" xfId="0" applyNumberFormat="1" applyFont="1" applyBorder="1" applyAlignment="1">
      <alignment horizontal="center"/>
    </xf>
    <xf numFmtId="38" fontId="11" fillId="0" borderId="0" xfId="0" applyNumberFormat="1" applyFont="1"/>
    <xf numFmtId="187" fontId="4" fillId="0" borderId="1" xfId="0" applyNumberFormat="1" applyFont="1" applyBorder="1"/>
    <xf numFmtId="43" fontId="4" fillId="0" borderId="0" xfId="1" applyFont="1" applyFill="1" applyBorder="1" applyAlignment="1">
      <alignment horizontal="right"/>
    </xf>
    <xf numFmtId="43" fontId="4" fillId="0" borderId="0" xfId="1" applyFont="1" applyFill="1"/>
    <xf numFmtId="187" fontId="4" fillId="0" borderId="0" xfId="1" applyNumberFormat="1" applyFont="1" applyFill="1" applyBorder="1" applyAlignment="1">
      <alignment horizontal="right"/>
    </xf>
    <xf numFmtId="187" fontId="4" fillId="0" borderId="0" xfId="0" applyNumberFormat="1" applyFont="1" applyAlignment="1">
      <alignment horizontal="center"/>
    </xf>
    <xf numFmtId="39" fontId="4" fillId="0" borderId="0" xfId="0" applyNumberFormat="1" applyFont="1"/>
    <xf numFmtId="190" fontId="4" fillId="0" borderId="0" xfId="0" applyNumberFormat="1" applyFont="1"/>
    <xf numFmtId="190" fontId="4" fillId="0" borderId="0" xfId="0" applyNumberFormat="1" applyFont="1" applyAlignment="1">
      <alignment horizontal="center"/>
    </xf>
    <xf numFmtId="39" fontId="4" fillId="0" borderId="0" xfId="1" applyNumberFormat="1" applyFont="1" applyFill="1" applyBorder="1"/>
    <xf numFmtId="38" fontId="11" fillId="0" borderId="0" xfId="0" applyNumberFormat="1" applyFont="1" applyAlignment="1">
      <alignment horizontal="left"/>
    </xf>
    <xf numFmtId="38" fontId="13" fillId="0" borderId="0" xfId="0" applyNumberFormat="1" applyFont="1" applyAlignment="1">
      <alignment horizontal="left"/>
    </xf>
    <xf numFmtId="38" fontId="12" fillId="0" borderId="0" xfId="0" quotePrefix="1" applyNumberFormat="1" applyFont="1" applyAlignment="1">
      <alignment horizontal="left"/>
    </xf>
    <xf numFmtId="38" fontId="4" fillId="0" borderId="0" xfId="0" quotePrefix="1" applyNumberFormat="1" applyFont="1" applyAlignment="1">
      <alignment horizontal="left"/>
    </xf>
    <xf numFmtId="187" fontId="4" fillId="0" borderId="4" xfId="0" applyNumberFormat="1" applyFont="1" applyBorder="1"/>
    <xf numFmtId="38" fontId="12" fillId="0" borderId="0" xfId="0" quotePrefix="1" applyNumberFormat="1" applyFont="1"/>
    <xf numFmtId="38" fontId="4" fillId="0" borderId="0" xfId="0" quotePrefix="1" applyNumberFormat="1" applyFont="1" applyAlignment="1">
      <alignment horizontal="center"/>
    </xf>
    <xf numFmtId="187" fontId="4" fillId="0" borderId="1" xfId="0" applyNumberFormat="1" applyFont="1" applyBorder="1" applyAlignment="1">
      <alignment horizontal="center"/>
    </xf>
    <xf numFmtId="187" fontId="4" fillId="0" borderId="1" xfId="0" applyNumberFormat="1" applyFont="1" applyBorder="1" applyAlignment="1">
      <alignment horizontal="right"/>
    </xf>
    <xf numFmtId="191" fontId="4" fillId="0" borderId="0" xfId="0" applyNumberFormat="1" applyFont="1"/>
    <xf numFmtId="187" fontId="4" fillId="0" borderId="0" xfId="1" applyNumberFormat="1" applyFont="1" applyFill="1"/>
    <xf numFmtId="38" fontId="4" fillId="0" borderId="5" xfId="0" quotePrefix="1" applyNumberFormat="1" applyFont="1" applyBorder="1" applyAlignment="1">
      <alignment horizontal="right"/>
    </xf>
    <xf numFmtId="38" fontId="4" fillId="0" borderId="0" xfId="0" quotePrefix="1" applyNumberFormat="1" applyFont="1" applyAlignment="1">
      <alignment horizontal="right"/>
    </xf>
    <xf numFmtId="187" fontId="14" fillId="0" borderId="0" xfId="0" applyNumberFormat="1" applyFont="1" applyAlignment="1">
      <alignment horizontal="right"/>
    </xf>
    <xf numFmtId="38" fontId="11" fillId="0" borderId="0" xfId="0" quotePrefix="1" applyNumberFormat="1" applyFont="1" applyAlignment="1">
      <alignment horizontal="centerContinuous"/>
    </xf>
    <xf numFmtId="38" fontId="11" fillId="0" borderId="0" xfId="0" applyNumberFormat="1" applyFont="1" applyAlignment="1">
      <alignment horizontal="centerContinuous"/>
    </xf>
    <xf numFmtId="38" fontId="7" fillId="0" borderId="1" xfId="0" applyNumberFormat="1" applyFont="1" applyBorder="1" applyAlignment="1">
      <alignment horizontal="centerContinuous"/>
    </xf>
    <xf numFmtId="38" fontId="4" fillId="0" borderId="1" xfId="0" applyNumberFormat="1" applyFont="1" applyBorder="1" applyAlignment="1">
      <alignment horizontal="centerContinuous"/>
    </xf>
    <xf numFmtId="38" fontId="9" fillId="0" borderId="0" xfId="0" applyNumberFormat="1" applyFont="1"/>
    <xf numFmtId="38" fontId="9" fillId="0" borderId="1" xfId="0" applyNumberFormat="1" applyFont="1" applyBorder="1" applyAlignment="1">
      <alignment horizontal="centerContinuous"/>
    </xf>
    <xf numFmtId="37" fontId="16" fillId="0" borderId="1" xfId="0" applyNumberFormat="1" applyFont="1" applyBorder="1" applyAlignment="1">
      <alignment horizontal="centerContinuous"/>
    </xf>
    <xf numFmtId="0" fontId="4" fillId="0" borderId="2" xfId="0" quotePrefix="1" applyFont="1" applyBorder="1" applyAlignment="1">
      <alignment horizontal="center"/>
    </xf>
    <xf numFmtId="0" fontId="4" fillId="0" borderId="3" xfId="0" quotePrefix="1" applyFont="1" applyBorder="1" applyAlignment="1">
      <alignment horizontal="center" vertical="center"/>
    </xf>
    <xf numFmtId="38" fontId="4" fillId="0" borderId="0" xfId="0" applyNumberFormat="1" applyFont="1" applyAlignment="1">
      <alignment vertical="center"/>
    </xf>
    <xf numFmtId="0" fontId="4" fillId="0" borderId="0" xfId="0" quotePrefix="1" applyFont="1" applyAlignment="1">
      <alignment horizontal="center" vertical="center"/>
    </xf>
    <xf numFmtId="38" fontId="13" fillId="0" borderId="0" xfId="0" quotePrefix="1" applyNumberFormat="1" applyFont="1"/>
    <xf numFmtId="187" fontId="4" fillId="0" borderId="3" xfId="0" applyNumberFormat="1" applyFont="1" applyBorder="1"/>
    <xf numFmtId="187" fontId="4" fillId="0" borderId="6" xfId="0" applyNumberFormat="1" applyFont="1" applyBorder="1"/>
    <xf numFmtId="187" fontId="11" fillId="0" borderId="0" xfId="0" applyNumberFormat="1" applyFont="1"/>
    <xf numFmtId="190" fontId="11" fillId="0" borderId="0" xfId="0" applyNumberFormat="1" applyFont="1"/>
    <xf numFmtId="192" fontId="11" fillId="0" borderId="0" xfId="0" applyNumberFormat="1" applyFont="1"/>
    <xf numFmtId="38" fontId="4" fillId="0" borderId="0" xfId="0" applyNumberFormat="1" applyFont="1" applyAlignment="1">
      <alignment horizontal="left"/>
    </xf>
    <xf numFmtId="38" fontId="3" fillId="0" borderId="0" xfId="2" applyNumberFormat="1" applyFont="1"/>
    <xf numFmtId="38" fontId="2" fillId="0" borderId="0" xfId="2" applyNumberFormat="1" applyFont="1" applyAlignment="1">
      <alignment horizontal="center"/>
    </xf>
    <xf numFmtId="38" fontId="17" fillId="0" borderId="0" xfId="2" applyNumberFormat="1" applyFont="1"/>
    <xf numFmtId="0" fontId="3" fillId="0" borderId="2" xfId="2" quotePrefix="1" applyFont="1" applyBorder="1" applyAlignment="1">
      <alignment horizontal="center"/>
    </xf>
    <xf numFmtId="0" fontId="3" fillId="0" borderId="3" xfId="2" quotePrefix="1" applyFont="1" applyBorder="1" applyAlignment="1">
      <alignment horizontal="center" vertical="center"/>
    </xf>
    <xf numFmtId="38" fontId="3" fillId="0" borderId="0" xfId="2" applyNumberFormat="1" applyFont="1" applyAlignment="1">
      <alignment horizontal="center" vertical="center"/>
    </xf>
    <xf numFmtId="37" fontId="3" fillId="0" borderId="0" xfId="2" applyNumberFormat="1" applyFont="1" applyAlignment="1">
      <alignment horizontal="center"/>
    </xf>
    <xf numFmtId="38" fontId="13" fillId="0" borderId="0" xfId="2" applyNumberFormat="1" applyFont="1" applyAlignment="1">
      <alignment horizontal="left"/>
    </xf>
    <xf numFmtId="38" fontId="18" fillId="0" borderId="0" xfId="2" applyNumberFormat="1" applyFont="1"/>
    <xf numFmtId="187" fontId="3" fillId="0" borderId="0" xfId="2" applyNumberFormat="1" applyFont="1"/>
    <xf numFmtId="0" fontId="12" fillId="0" borderId="0" xfId="0" applyFont="1" applyAlignment="1">
      <alignment vertical="center"/>
    </xf>
    <xf numFmtId="38" fontId="18" fillId="0" borderId="0" xfId="2" applyNumberFormat="1" applyFont="1" applyAlignment="1">
      <alignment horizontal="left"/>
    </xf>
    <xf numFmtId="39" fontId="12" fillId="0" borderId="0" xfId="0" applyNumberFormat="1" applyFont="1" applyAlignment="1">
      <alignment horizontal="left" vertical="center"/>
    </xf>
    <xf numFmtId="187" fontId="3" fillId="0" borderId="7" xfId="2" applyNumberFormat="1" applyFont="1" applyBorder="1"/>
    <xf numFmtId="187" fontId="3" fillId="0" borderId="8" xfId="2" applyNumberFormat="1" applyFont="1" applyBorder="1"/>
    <xf numFmtId="39" fontId="12" fillId="0" borderId="0" xfId="0" applyNumberFormat="1" applyFont="1" applyAlignment="1">
      <alignment vertical="center"/>
    </xf>
    <xf numFmtId="187" fontId="3" fillId="0" borderId="9" xfId="2" applyNumberFormat="1" applyFont="1" applyBorder="1"/>
    <xf numFmtId="187" fontId="3" fillId="0" borderId="2" xfId="2" applyNumberFormat="1" applyFont="1" applyBorder="1"/>
    <xf numFmtId="187" fontId="3" fillId="0" borderId="4" xfId="1" applyNumberFormat="1" applyFont="1" applyFill="1" applyBorder="1"/>
    <xf numFmtId="190" fontId="3" fillId="0" borderId="0" xfId="2" applyNumberFormat="1" applyFont="1"/>
    <xf numFmtId="190" fontId="3" fillId="0" borderId="0" xfId="1" applyNumberFormat="1" applyFont="1" applyFill="1"/>
    <xf numFmtId="38" fontId="13" fillId="0" borderId="0" xfId="2" applyNumberFormat="1" applyFont="1"/>
    <xf numFmtId="187" fontId="3" fillId="0" borderId="0" xfId="1" applyNumberFormat="1" applyFont="1" applyFill="1"/>
    <xf numFmtId="187" fontId="3" fillId="0" borderId="6" xfId="1" applyNumberFormat="1" applyFont="1" applyFill="1" applyBorder="1"/>
    <xf numFmtId="37" fontId="18" fillId="0" borderId="0" xfId="2" quotePrefix="1" applyNumberFormat="1" applyFont="1" applyAlignment="1">
      <alignment horizontal="left"/>
    </xf>
    <xf numFmtId="38" fontId="3" fillId="0" borderId="0" xfId="2" applyNumberFormat="1" applyFont="1" applyAlignment="1">
      <alignment horizontal="left"/>
    </xf>
    <xf numFmtId="187" fontId="18" fillId="0" borderId="0" xfId="0" applyNumberFormat="1" applyFont="1" applyAlignment="1">
      <alignment horizontal="right"/>
    </xf>
    <xf numFmtId="0" fontId="7" fillId="0" borderId="1" xfId="0" applyFont="1" applyBorder="1" applyAlignment="1">
      <alignment horizontal="centerContinuous"/>
    </xf>
    <xf numFmtId="0" fontId="4" fillId="0" borderId="2" xfId="0" quotePrefix="1" applyFont="1" applyBorder="1" applyAlignment="1">
      <alignment horizontal="center" vertical="center"/>
    </xf>
    <xf numFmtId="37" fontId="9" fillId="0" borderId="3" xfId="0" applyNumberFormat="1" applyFont="1" applyBorder="1" applyAlignment="1">
      <alignment horizontal="center"/>
    </xf>
    <xf numFmtId="0" fontId="4" fillId="0" borderId="1" xfId="0" quotePrefix="1" applyFont="1" applyBorder="1" applyAlignment="1">
      <alignment horizontal="center"/>
    </xf>
    <xf numFmtId="37" fontId="16" fillId="0" borderId="0" xfId="0" applyNumberFormat="1" applyFont="1" applyAlignment="1">
      <alignment horizontal="centerContinuous"/>
    </xf>
    <xf numFmtId="38" fontId="13" fillId="0" borderId="0" xfId="0" quotePrefix="1" applyNumberFormat="1" applyFont="1" applyAlignment="1">
      <alignment horizontal="left"/>
    </xf>
    <xf numFmtId="38" fontId="4" fillId="0" borderId="0" xfId="2" applyNumberFormat="1" applyFont="1"/>
    <xf numFmtId="38" fontId="11" fillId="0" borderId="0" xfId="2" applyNumberFormat="1" applyFont="1" applyAlignment="1">
      <alignment horizontal="center"/>
    </xf>
    <xf numFmtId="38" fontId="9" fillId="0" borderId="0" xfId="2" applyNumberFormat="1" applyFont="1"/>
    <xf numFmtId="187" fontId="4" fillId="0" borderId="0" xfId="2" applyNumberFormat="1" applyFont="1"/>
    <xf numFmtId="38" fontId="12" fillId="0" borderId="0" xfId="2" applyNumberFormat="1" applyFont="1"/>
    <xf numFmtId="38" fontId="12" fillId="0" borderId="0" xfId="2" applyNumberFormat="1" applyFont="1" applyAlignment="1">
      <alignment horizontal="left"/>
    </xf>
    <xf numFmtId="187" fontId="4" fillId="0" borderId="7" xfId="2" applyNumberFormat="1" applyFont="1" applyBorder="1"/>
    <xf numFmtId="187" fontId="4" fillId="0" borderId="8" xfId="2" applyNumberFormat="1" applyFont="1" applyBorder="1"/>
    <xf numFmtId="187" fontId="4" fillId="0" borderId="9" xfId="2" applyNumberFormat="1" applyFont="1" applyBorder="1"/>
    <xf numFmtId="187" fontId="3" fillId="0" borderId="0" xfId="1" applyNumberFormat="1" applyFont="1" applyFill="1" applyBorder="1"/>
    <xf numFmtId="187" fontId="3" fillId="0" borderId="1" xfId="2" applyNumberFormat="1" applyFont="1" applyBorder="1"/>
    <xf numFmtId="38" fontId="4" fillId="0" borderId="0" xfId="2" applyNumberFormat="1" applyFont="1" applyAlignment="1">
      <alignment horizontal="left"/>
    </xf>
    <xf numFmtId="187" fontId="4" fillId="0" borderId="4" xfId="2" applyNumberFormat="1" applyFont="1" applyBorder="1"/>
    <xf numFmtId="190" fontId="4" fillId="0" borderId="0" xfId="1" applyNumberFormat="1" applyFont="1" applyFill="1"/>
    <xf numFmtId="190" fontId="4" fillId="0" borderId="0" xfId="2" applyNumberFormat="1" applyFont="1"/>
    <xf numFmtId="37" fontId="12" fillId="0" borderId="0" xfId="2" quotePrefix="1" applyNumberFormat="1" applyFont="1" applyAlignment="1">
      <alignment horizontal="left"/>
    </xf>
    <xf numFmtId="0" fontId="19" fillId="0" borderId="0" xfId="0" applyFont="1" applyAlignment="1">
      <alignment horizontal="centerContinuous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20" fillId="0" borderId="0" xfId="0" applyFont="1" applyAlignment="1">
      <alignment horizontal="center" wrapText="1"/>
    </xf>
    <xf numFmtId="0" fontId="20" fillId="0" borderId="0" xfId="0" applyFont="1"/>
    <xf numFmtId="0" fontId="20" fillId="0" borderId="0" xfId="0" applyFont="1" applyAlignment="1">
      <alignment horizontal="center" vertical="center"/>
    </xf>
    <xf numFmtId="0" fontId="20" fillId="0" borderId="3" xfId="0" applyFont="1" applyBorder="1" applyAlignment="1">
      <alignment vertical="center"/>
    </xf>
    <xf numFmtId="0" fontId="20" fillId="0" borderId="0" xfId="0" applyFont="1" applyAlignment="1">
      <alignment horizontal="center" vertical="center" wrapText="1"/>
    </xf>
    <xf numFmtId="43" fontId="0" fillId="0" borderId="0" xfId="1" applyFont="1" applyFill="1"/>
    <xf numFmtId="0" fontId="19" fillId="0" borderId="0" xfId="0" applyFont="1" applyAlignment="1">
      <alignment horizontal="center"/>
    </xf>
    <xf numFmtId="0" fontId="22" fillId="0" borderId="0" xfId="0" applyFont="1" applyAlignment="1">
      <alignment horizontal="left"/>
    </xf>
    <xf numFmtId="0" fontId="24" fillId="0" borderId="0" xfId="0" applyFont="1"/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/>
    </xf>
    <xf numFmtId="0" fontId="0" fillId="0" borderId="3" xfId="0" applyBorder="1"/>
    <xf numFmtId="37" fontId="25" fillId="0" borderId="0" xfId="0" applyNumberFormat="1" applyFont="1"/>
    <xf numFmtId="0" fontId="24" fillId="0" borderId="0" xfId="0" applyFont="1" applyAlignment="1">
      <alignment horizontal="left"/>
    </xf>
    <xf numFmtId="193" fontId="20" fillId="0" borderId="0" xfId="1" applyNumberFormat="1" applyFont="1" applyFill="1" applyBorder="1"/>
    <xf numFmtId="193" fontId="20" fillId="0" borderId="0" xfId="0" applyNumberFormat="1" applyFont="1"/>
    <xf numFmtId="0" fontId="25" fillId="0" borderId="0" xfId="0" applyFont="1" applyAlignment="1">
      <alignment horizontal="left"/>
    </xf>
    <xf numFmtId="0" fontId="25" fillId="0" borderId="0" xfId="0" applyFont="1"/>
    <xf numFmtId="193" fontId="20" fillId="0" borderId="7" xfId="1" applyNumberFormat="1" applyFont="1" applyFill="1" applyBorder="1"/>
    <xf numFmtId="193" fontId="20" fillId="0" borderId="9" xfId="1" applyNumberFormat="1" applyFont="1" applyFill="1" applyBorder="1"/>
    <xf numFmtId="193" fontId="20" fillId="0" borderId="6" xfId="1" applyNumberFormat="1" applyFont="1" applyFill="1" applyBorder="1"/>
    <xf numFmtId="0" fontId="27" fillId="0" borderId="0" xfId="0" applyFont="1" applyAlignment="1">
      <alignment horizontal="left"/>
    </xf>
    <xf numFmtId="193" fontId="20" fillId="0" borderId="0" xfId="0" applyNumberFormat="1" applyFont="1" applyAlignment="1">
      <alignment horizontal="center"/>
    </xf>
    <xf numFmtId="43" fontId="7" fillId="0" borderId="0" xfId="1" applyFont="1" applyFill="1"/>
    <xf numFmtId="0" fontId="24" fillId="0" borderId="0" xfId="0" applyFont="1" applyAlignment="1">
      <alignment horizontal="center"/>
    </xf>
    <xf numFmtId="0" fontId="7" fillId="0" borderId="0" xfId="0" applyFont="1"/>
    <xf numFmtId="193" fontId="7" fillId="0" borderId="0" xfId="1" applyNumberFormat="1" applyFont="1" applyFill="1" applyBorder="1"/>
    <xf numFmtId="0" fontId="7" fillId="0" borderId="0" xfId="0" applyFont="1" applyAlignment="1">
      <alignment horizontal="left"/>
    </xf>
    <xf numFmtId="37" fontId="28" fillId="0" borderId="0" xfId="0" quotePrefix="1" applyNumberFormat="1" applyFont="1" applyAlignment="1">
      <alignment horizontal="left"/>
    </xf>
    <xf numFmtId="0" fontId="18" fillId="0" borderId="0" xfId="0" applyFont="1"/>
    <xf numFmtId="187" fontId="24" fillId="0" borderId="0" xfId="0" applyNumberFormat="1" applyFont="1" applyAlignment="1">
      <alignment horizontal="right"/>
    </xf>
    <xf numFmtId="43" fontId="18" fillId="0" borderId="0" xfId="1" applyFont="1" applyFill="1"/>
    <xf numFmtId="187" fontId="29" fillId="0" borderId="0" xfId="0" applyNumberFormat="1" applyFont="1" applyAlignment="1">
      <alignment horizontal="right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19" fillId="0" borderId="0" xfId="0" applyFont="1" applyAlignment="1">
      <alignment horizontal="centerContinuous" wrapText="1"/>
    </xf>
    <xf numFmtId="0" fontId="20" fillId="0" borderId="0" xfId="0" applyFont="1" applyAlignment="1">
      <alignment wrapText="1"/>
    </xf>
    <xf numFmtId="0" fontId="20" fillId="0" borderId="1" xfId="0" applyFont="1" applyBorder="1" applyAlignment="1">
      <alignment horizontal="centerContinuous" vertical="center" wrapText="1"/>
    </xf>
    <xf numFmtId="0" fontId="20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Continuous" vertical="center"/>
    </xf>
    <xf numFmtId="0" fontId="5" fillId="0" borderId="0" xfId="0" applyFont="1"/>
    <xf numFmtId="0" fontId="22" fillId="0" borderId="0" xfId="0" applyFont="1" applyAlignment="1">
      <alignment horizontal="left" vertical="center"/>
    </xf>
    <xf numFmtId="193" fontId="5" fillId="0" borderId="0" xfId="1" applyNumberFormat="1" applyFont="1" applyFill="1" applyBorder="1"/>
    <xf numFmtId="37" fontId="25" fillId="0" borderId="0" xfId="0" applyNumberFormat="1" applyFont="1" applyAlignment="1">
      <alignment horizontal="left"/>
    </xf>
    <xf numFmtId="187" fontId="32" fillId="0" borderId="0" xfId="1" applyNumberFormat="1" applyFont="1" applyFill="1" applyBorder="1"/>
    <xf numFmtId="187" fontId="33" fillId="0" borderId="0" xfId="1" applyNumberFormat="1" applyFont="1" applyFill="1" applyBorder="1"/>
    <xf numFmtId="187" fontId="33" fillId="0" borderId="0" xfId="0" applyNumberFormat="1" applyFont="1"/>
    <xf numFmtId="187" fontId="20" fillId="0" borderId="0" xfId="1" applyNumberFormat="1" applyFont="1" applyFill="1" applyBorder="1"/>
    <xf numFmtId="190" fontId="5" fillId="0" borderId="0" xfId="1" applyNumberFormat="1" applyFont="1" applyFill="1" applyBorder="1"/>
    <xf numFmtId="187" fontId="32" fillId="0" borderId="7" xfId="1" applyNumberFormat="1" applyFont="1" applyFill="1" applyBorder="1"/>
    <xf numFmtId="187" fontId="5" fillId="0" borderId="0" xfId="1" applyNumberFormat="1" applyFont="1" applyFill="1" applyBorder="1"/>
    <xf numFmtId="187" fontId="32" fillId="0" borderId="9" xfId="1" applyNumberFormat="1" applyFont="1" applyFill="1" applyBorder="1"/>
    <xf numFmtId="187" fontId="32" fillId="0" borderId="6" xfId="1" applyNumberFormat="1" applyFont="1" applyFill="1" applyBorder="1"/>
    <xf numFmtId="187" fontId="34" fillId="0" borderId="0" xfId="1" applyNumberFormat="1" applyFont="1" applyFill="1" applyBorder="1"/>
    <xf numFmtId="187" fontId="34" fillId="0" borderId="0" xfId="0" applyNumberFormat="1" applyFont="1"/>
    <xf numFmtId="187" fontId="35" fillId="0" borderId="0" xfId="1" applyNumberFormat="1" applyFont="1" applyFill="1" applyBorder="1"/>
    <xf numFmtId="187" fontId="35" fillId="0" borderId="0" xfId="0" applyNumberFormat="1" applyFont="1"/>
    <xf numFmtId="187" fontId="20" fillId="0" borderId="0" xfId="0" applyNumberFormat="1" applyFont="1"/>
    <xf numFmtId="187" fontId="20" fillId="0" borderId="6" xfId="1" applyNumberFormat="1" applyFont="1" applyFill="1" applyBorder="1"/>
    <xf numFmtId="0" fontId="5" fillId="0" borderId="0" xfId="0" applyFont="1" applyAlignment="1">
      <alignment horizontal="left"/>
    </xf>
    <xf numFmtId="187" fontId="3" fillId="0" borderId="0" xfId="0" applyNumberFormat="1" applyFont="1"/>
    <xf numFmtId="187" fontId="5" fillId="0" borderId="0" xfId="0" applyNumberFormat="1" applyFont="1"/>
    <xf numFmtId="38" fontId="4" fillId="0" borderId="0" xfId="0" quotePrefix="1" applyNumberFormat="1" applyFont="1" applyAlignment="1">
      <alignment horizontal="centerContinuous"/>
    </xf>
    <xf numFmtId="37" fontId="16" fillId="0" borderId="0" xfId="0" quotePrefix="1" applyNumberFormat="1" applyFont="1" applyAlignment="1">
      <alignment horizontal="center"/>
    </xf>
    <xf numFmtId="0" fontId="36" fillId="0" borderId="2" xfId="0" quotePrefix="1" applyFont="1" applyBorder="1" applyAlignment="1">
      <alignment horizontal="center"/>
    </xf>
    <xf numFmtId="37" fontId="36" fillId="0" borderId="0" xfId="0" applyNumberFormat="1" applyFont="1" applyAlignment="1">
      <alignment horizontal="centerContinuous"/>
    </xf>
    <xf numFmtId="0" fontId="36" fillId="0" borderId="0" xfId="0" quotePrefix="1" applyFont="1" applyAlignment="1">
      <alignment horizontal="center"/>
    </xf>
    <xf numFmtId="194" fontId="36" fillId="0" borderId="0" xfId="0" applyNumberFormat="1" applyFont="1"/>
    <xf numFmtId="194" fontId="36" fillId="0" borderId="0" xfId="0" applyNumberFormat="1" applyFont="1" applyAlignment="1">
      <alignment horizontal="right"/>
    </xf>
    <xf numFmtId="188" fontId="36" fillId="0" borderId="0" xfId="0" applyNumberFormat="1" applyFont="1"/>
    <xf numFmtId="38" fontId="12" fillId="0" borderId="0" xfId="0" quotePrefix="1" applyNumberFormat="1" applyFont="1" applyAlignment="1">
      <alignment horizontal="left" vertical="center"/>
    </xf>
    <xf numFmtId="187" fontId="36" fillId="0" borderId="0" xfId="0" applyNumberFormat="1" applyFont="1"/>
    <xf numFmtId="188" fontId="36" fillId="0" borderId="0" xfId="0" applyNumberFormat="1" applyFont="1" applyAlignment="1">
      <alignment horizontal="right"/>
    </xf>
    <xf numFmtId="188" fontId="36" fillId="0" borderId="1" xfId="0" applyNumberFormat="1" applyFont="1" applyBorder="1"/>
    <xf numFmtId="188" fontId="36" fillId="0" borderId="1" xfId="0" applyNumberFormat="1" applyFont="1" applyBorder="1" applyAlignment="1">
      <alignment horizontal="right"/>
    </xf>
    <xf numFmtId="188" fontId="36" fillId="0" borderId="3" xfId="0" applyNumberFormat="1" applyFont="1" applyBorder="1"/>
    <xf numFmtId="38" fontId="4" fillId="0" borderId="0" xfId="0" quotePrefix="1" applyNumberFormat="1" applyFont="1"/>
    <xf numFmtId="188" fontId="36" fillId="0" borderId="2" xfId="0" applyNumberFormat="1" applyFont="1" applyBorder="1"/>
    <xf numFmtId="195" fontId="4" fillId="0" borderId="0" xfId="0" applyNumberFormat="1" applyFont="1"/>
    <xf numFmtId="193" fontId="4" fillId="0" borderId="0" xfId="0" applyNumberFormat="1" applyFont="1"/>
    <xf numFmtId="187" fontId="37" fillId="0" borderId="0" xfId="0" applyNumberFormat="1" applyFont="1" applyAlignment="1">
      <alignment horizontal="right"/>
    </xf>
    <xf numFmtId="37" fontId="7" fillId="0" borderId="0" xfId="0" applyNumberFormat="1" applyFont="1" applyAlignment="1">
      <alignment horizontal="centerContinuous"/>
    </xf>
    <xf numFmtId="193" fontId="4" fillId="0" borderId="0" xfId="0" applyNumberFormat="1" applyFont="1" applyAlignment="1">
      <alignment horizontal="right"/>
    </xf>
    <xf numFmtId="193" fontId="4" fillId="0" borderId="0" xfId="1" applyNumberFormat="1" applyFont="1" applyFill="1"/>
    <xf numFmtId="37" fontId="4" fillId="0" borderId="0" xfId="0" applyNumberFormat="1" applyFont="1" applyAlignment="1">
      <alignment horizontal="centerContinuous"/>
    </xf>
    <xf numFmtId="40" fontId="4" fillId="0" borderId="0" xfId="0" applyNumberFormat="1" applyFont="1"/>
    <xf numFmtId="40" fontId="4" fillId="0" borderId="0" xfId="0" applyNumberFormat="1" applyFont="1" applyAlignment="1">
      <alignment horizontal="right"/>
    </xf>
    <xf numFmtId="188" fontId="4" fillId="0" borderId="0" xfId="1" applyNumberFormat="1" applyFont="1" applyFill="1" applyBorder="1"/>
    <xf numFmtId="193" fontId="4" fillId="0" borderId="0" xfId="2" applyNumberFormat="1" applyFont="1"/>
    <xf numFmtId="188" fontId="4" fillId="0" borderId="6" xfId="0" applyNumberFormat="1" applyFont="1" applyBorder="1"/>
    <xf numFmtId="38" fontId="3" fillId="0" borderId="0" xfId="0" quotePrefix="1" applyNumberFormat="1" applyFont="1" applyAlignment="1">
      <alignment horizontal="left"/>
    </xf>
    <xf numFmtId="38" fontId="3" fillId="0" borderId="0" xfId="0" applyNumberFormat="1" applyFont="1"/>
    <xf numFmtId="188" fontId="3" fillId="0" borderId="0" xfId="0" applyNumberFormat="1" applyFont="1"/>
    <xf numFmtId="43" fontId="3" fillId="0" borderId="0" xfId="1" applyFont="1" applyFill="1"/>
    <xf numFmtId="0" fontId="3" fillId="0" borderId="0" xfId="0" applyFont="1"/>
    <xf numFmtId="38" fontId="18" fillId="0" borderId="0" xfId="0" applyNumberFormat="1" applyFont="1"/>
    <xf numFmtId="43" fontId="3" fillId="0" borderId="0" xfId="1" quotePrefix="1" applyFont="1" applyFill="1" applyAlignment="1">
      <alignment horizontal="left"/>
    </xf>
    <xf numFmtId="188" fontId="38" fillId="0" borderId="0" xfId="1" applyNumberFormat="1" applyFont="1" applyFill="1" applyBorder="1"/>
    <xf numFmtId="188" fontId="3" fillId="0" borderId="0" xfId="2" applyNumberFormat="1" applyFont="1"/>
    <xf numFmtId="38" fontId="18" fillId="0" borderId="0" xfId="0" quotePrefix="1" applyNumberFormat="1" applyFont="1"/>
    <xf numFmtId="38" fontId="3" fillId="0" borderId="0" xfId="0" quotePrefix="1" applyNumberFormat="1" applyFont="1" applyAlignment="1">
      <alignment vertical="center"/>
    </xf>
    <xf numFmtId="195" fontId="3" fillId="0" borderId="0" xfId="0" applyNumberFormat="1" applyFont="1"/>
    <xf numFmtId="37" fontId="18" fillId="0" borderId="0" xfId="0" quotePrefix="1" applyNumberFormat="1" applyFont="1" applyAlignment="1">
      <alignment horizontal="left"/>
    </xf>
    <xf numFmtId="37" fontId="11" fillId="0" borderId="0" xfId="0" applyNumberFormat="1" applyFont="1" applyAlignment="1">
      <alignment horizontal="center"/>
    </xf>
    <xf numFmtId="38" fontId="11" fillId="0" borderId="0" xfId="0" applyNumberFormat="1" applyFont="1" applyAlignment="1">
      <alignment horizontal="center"/>
    </xf>
    <xf numFmtId="38" fontId="4" fillId="0" borderId="1" xfId="0" applyNumberFormat="1" applyFont="1" applyBorder="1" applyAlignment="1">
      <alignment horizontal="center"/>
    </xf>
    <xf numFmtId="37" fontId="9" fillId="0" borderId="2" xfId="0" applyNumberFormat="1" applyFont="1" applyBorder="1" applyAlignment="1">
      <alignment horizontal="center"/>
    </xf>
    <xf numFmtId="0" fontId="20" fillId="0" borderId="3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wrapText="1"/>
    </xf>
    <xf numFmtId="0" fontId="20" fillId="0" borderId="0" xfId="0" applyFont="1"/>
    <xf numFmtId="0" fontId="20" fillId="0" borderId="1" xfId="0" applyFont="1" applyBorder="1"/>
    <xf numFmtId="0" fontId="20" fillId="0" borderId="2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30" fillId="0" borderId="0" xfId="0" applyFont="1" applyAlignment="1">
      <alignment horizontal="center"/>
    </xf>
    <xf numFmtId="0" fontId="20" fillId="0" borderId="1" xfId="0" applyFont="1" applyBorder="1" applyAlignment="1">
      <alignment horizontal="center"/>
    </xf>
    <xf numFmtId="0" fontId="20" fillId="0" borderId="2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187" fontId="7" fillId="0" borderId="1" xfId="0" applyNumberFormat="1" applyFont="1" applyBorder="1" applyAlignment="1">
      <alignment horizontal="center"/>
    </xf>
    <xf numFmtId="37" fontId="9" fillId="0" borderId="2" xfId="2" applyNumberFormat="1" applyFont="1" applyBorder="1" applyAlignment="1">
      <alignment horizontal="center"/>
    </xf>
    <xf numFmtId="0" fontId="20" fillId="0" borderId="0" xfId="0" applyFont="1" applyAlignment="1">
      <alignment horizontal="center"/>
    </xf>
    <xf numFmtId="37" fontId="11" fillId="0" borderId="0" xfId="2" applyNumberFormat="1" applyFont="1" applyAlignment="1">
      <alignment horizontal="center"/>
    </xf>
    <xf numFmtId="38" fontId="11" fillId="0" borderId="0" xfId="2" quotePrefix="1" applyNumberFormat="1" applyFont="1" applyAlignment="1">
      <alignment horizontal="center"/>
    </xf>
    <xf numFmtId="38" fontId="11" fillId="0" borderId="0" xfId="2" applyNumberFormat="1" applyFont="1" applyAlignment="1">
      <alignment horizontal="center"/>
    </xf>
    <xf numFmtId="37" fontId="2" fillId="0" borderId="0" xfId="2" applyNumberFormat="1" applyFont="1" applyAlignment="1">
      <alignment horizontal="center"/>
    </xf>
    <xf numFmtId="38" fontId="2" fillId="0" borderId="0" xfId="2" quotePrefix="1" applyNumberFormat="1" applyFont="1" applyAlignment="1">
      <alignment horizontal="center"/>
    </xf>
    <xf numFmtId="38" fontId="2" fillId="0" borderId="0" xfId="2" applyNumberFormat="1" applyFont="1" applyAlignment="1">
      <alignment horizontal="center"/>
    </xf>
    <xf numFmtId="37" fontId="17" fillId="0" borderId="2" xfId="2" applyNumberFormat="1" applyFont="1" applyBorder="1" applyAlignment="1">
      <alignment horizontal="center"/>
    </xf>
    <xf numFmtId="38" fontId="4" fillId="0" borderId="0" xfId="0" applyNumberFormat="1" applyFont="1" applyAlignment="1">
      <alignment horizontal="center" vertical="center"/>
    </xf>
    <xf numFmtId="187" fontId="10" fillId="0" borderId="3" xfId="0" applyNumberFormat="1" applyFont="1" applyBorder="1" applyAlignment="1">
      <alignment horizontal="center" vertical="center"/>
    </xf>
    <xf numFmtId="187" fontId="10" fillId="0" borderId="1" xfId="0" applyNumberFormat="1" applyFont="1" applyBorder="1" applyAlignment="1">
      <alignment horizontal="center" vertical="center"/>
    </xf>
    <xf numFmtId="187" fontId="9" fillId="0" borderId="2" xfId="0" applyNumberFormat="1" applyFont="1" applyBorder="1" applyAlignment="1">
      <alignment horizontal="center" vertical="center"/>
    </xf>
    <xf numFmtId="38" fontId="3" fillId="0" borderId="0" xfId="0" applyNumberFormat="1" applyFont="1" applyAlignment="1">
      <alignment horizontal="center" vertical="center"/>
    </xf>
    <xf numFmtId="38" fontId="3" fillId="0" borderId="1" xfId="0" applyNumberFormat="1" applyFont="1" applyBorder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3" fillId="0" borderId="1" xfId="2" applyNumberFormat="1" applyFont="1" applyBorder="1" applyAlignment="1">
      <alignment horizontal="center"/>
    </xf>
    <xf numFmtId="37" fontId="30" fillId="0" borderId="0" xfId="0" applyNumberFormat="1" applyFont="1" applyAlignment="1">
      <alignment horizontal="center"/>
    </xf>
    <xf numFmtId="43" fontId="35" fillId="0" borderId="0" xfId="1" applyFont="1" applyFill="1"/>
    <xf numFmtId="0" fontId="35" fillId="0" borderId="0" xfId="0" applyFont="1"/>
    <xf numFmtId="38" fontId="30" fillId="0" borderId="0" xfId="0" applyNumberFormat="1" applyFont="1" applyAlignment="1">
      <alignment horizontal="center"/>
    </xf>
  </cellXfs>
  <cellStyles count="3">
    <cellStyle name="จุลภาค" xfId="1" builtinId="3"/>
    <cellStyle name="ปกติ" xfId="0" builtinId="0"/>
    <cellStyle name="ปกติ 2" xfId="2" xr:uid="{E477E4C2-75F9-4273-9AF1-6FDB015230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1125431</xdr:colOff>
      <xdr:row>34</xdr:row>
      <xdr:rowOff>0</xdr:rowOff>
    </xdr:from>
    <xdr:to>
      <xdr:col>10</xdr:col>
      <xdr:colOff>891536</xdr:colOff>
      <xdr:row>37</xdr:row>
      <xdr:rowOff>79452</xdr:rowOff>
    </xdr:to>
    <xdr:sp macro="" textlink="">
      <xdr:nvSpPr>
        <xdr:cNvPr id="2" name="TextBox 2">
          <a:extLst>
            <a:ext uri="{FF2B5EF4-FFF2-40B4-BE49-F238E27FC236}">
              <a16:creationId xmlns:a16="http://schemas.microsoft.com/office/drawing/2014/main" id="{B31290C1-B543-4D57-8E74-7EE7A2B53922}"/>
            </a:ext>
          </a:extLst>
        </xdr:cNvPr>
        <xdr:cNvSpPr txBox="1"/>
      </xdr:nvSpPr>
      <xdr:spPr>
        <a:xfrm>
          <a:off x="1582631" y="10096500"/>
          <a:ext cx="5062005" cy="9938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8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8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th-TH" sz="18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8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8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1401868</xdr:colOff>
      <xdr:row>74</xdr:row>
      <xdr:rowOff>4140</xdr:rowOff>
    </xdr:from>
    <xdr:to>
      <xdr:col>10</xdr:col>
      <xdr:colOff>1130390</xdr:colOff>
      <xdr:row>77</xdr:row>
      <xdr:rowOff>111246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990B2A75-8682-4546-8EC9-3A35AAEC0A2F}"/>
            </a:ext>
          </a:extLst>
        </xdr:cNvPr>
        <xdr:cNvSpPr txBox="1"/>
      </xdr:nvSpPr>
      <xdr:spPr>
        <a:xfrm>
          <a:off x="1866688" y="10733100"/>
          <a:ext cx="5176822" cy="10138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8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8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th-TH" sz="18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8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8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1357948</xdr:colOff>
      <xdr:row>114</xdr:row>
      <xdr:rowOff>79375</xdr:rowOff>
    </xdr:from>
    <xdr:to>
      <xdr:col>10</xdr:col>
      <xdr:colOff>948183</xdr:colOff>
      <xdr:row>117</xdr:row>
      <xdr:rowOff>5290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id="{AA429959-8631-4E03-BC5E-A04D7ADD039F}"/>
            </a:ext>
          </a:extLst>
        </xdr:cNvPr>
        <xdr:cNvSpPr txBox="1"/>
      </xdr:nvSpPr>
      <xdr:spPr>
        <a:xfrm>
          <a:off x="1822768" y="10884535"/>
          <a:ext cx="5823395" cy="81745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8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8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th-TH" sz="18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8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8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1311413</xdr:colOff>
      <xdr:row>159</xdr:row>
      <xdr:rowOff>185057</xdr:rowOff>
    </xdr:from>
    <xdr:to>
      <xdr:col>10</xdr:col>
      <xdr:colOff>845684</xdr:colOff>
      <xdr:row>163</xdr:row>
      <xdr:rowOff>51209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id="{51416F3D-BE61-4171-A28A-33CB4C674084}"/>
            </a:ext>
          </a:extLst>
        </xdr:cNvPr>
        <xdr:cNvSpPr txBox="1"/>
      </xdr:nvSpPr>
      <xdr:spPr>
        <a:xfrm>
          <a:off x="1860053" y="12445637"/>
          <a:ext cx="4792071" cy="10091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1700"/>
            </a:lnSpc>
          </a:pP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8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8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1800"/>
            </a:lnSpc>
          </a:pPr>
          <a:r>
            <a:rPr lang="th-TH" sz="18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8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8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1730829</xdr:colOff>
      <xdr:row>198</xdr:row>
      <xdr:rowOff>44767</xdr:rowOff>
    </xdr:from>
    <xdr:to>
      <xdr:col>10</xdr:col>
      <xdr:colOff>695906</xdr:colOff>
      <xdr:row>201</xdr:row>
      <xdr:rowOff>195943</xdr:rowOff>
    </xdr:to>
    <xdr:sp macro="" textlink="">
      <xdr:nvSpPr>
        <xdr:cNvPr id="18" name="TextBox 2">
          <a:extLst>
            <a:ext uri="{FF2B5EF4-FFF2-40B4-BE49-F238E27FC236}">
              <a16:creationId xmlns:a16="http://schemas.microsoft.com/office/drawing/2014/main" id="{FDE52D0D-01F6-4D2B-B411-79AA72E0DDB8}"/>
            </a:ext>
          </a:extLst>
        </xdr:cNvPr>
        <xdr:cNvSpPr txBox="1"/>
      </xdr:nvSpPr>
      <xdr:spPr>
        <a:xfrm>
          <a:off x="2188029" y="62485224"/>
          <a:ext cx="4854248" cy="10329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8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8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th-TH" sz="18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8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8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1759851</xdr:colOff>
      <xdr:row>244</xdr:row>
      <xdr:rowOff>0</xdr:rowOff>
    </xdr:from>
    <xdr:to>
      <xdr:col>10</xdr:col>
      <xdr:colOff>1148759</xdr:colOff>
      <xdr:row>246</xdr:row>
      <xdr:rowOff>261286</xdr:rowOff>
    </xdr:to>
    <xdr:sp macro="" textlink="">
      <xdr:nvSpPr>
        <xdr:cNvPr id="19" name="TextBox 1">
          <a:extLst>
            <a:ext uri="{FF2B5EF4-FFF2-40B4-BE49-F238E27FC236}">
              <a16:creationId xmlns:a16="http://schemas.microsoft.com/office/drawing/2014/main" id="{07A195BC-7F18-48F3-A596-1AA96C697BC5}"/>
            </a:ext>
          </a:extLst>
        </xdr:cNvPr>
        <xdr:cNvSpPr txBox="1"/>
      </xdr:nvSpPr>
      <xdr:spPr>
        <a:xfrm>
          <a:off x="2308491" y="12260580"/>
          <a:ext cx="4806728" cy="886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8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8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/>
          <a:r>
            <a:rPr lang="th-TH" sz="18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8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8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2100944</xdr:colOff>
      <xdr:row>281</xdr:row>
      <xdr:rowOff>44450</xdr:rowOff>
    </xdr:from>
    <xdr:to>
      <xdr:col>10</xdr:col>
      <xdr:colOff>769825</xdr:colOff>
      <xdr:row>284</xdr:row>
      <xdr:rowOff>141279</xdr:rowOff>
    </xdr:to>
    <xdr:sp macro="" textlink="">
      <xdr:nvSpPr>
        <xdr:cNvPr id="22" name="TextBox 1">
          <a:extLst>
            <a:ext uri="{FF2B5EF4-FFF2-40B4-BE49-F238E27FC236}">
              <a16:creationId xmlns:a16="http://schemas.microsoft.com/office/drawing/2014/main" id="{9B933763-7237-47E5-BF77-76D8A917E7D0}"/>
            </a:ext>
          </a:extLst>
        </xdr:cNvPr>
        <xdr:cNvSpPr txBox="1"/>
      </xdr:nvSpPr>
      <xdr:spPr>
        <a:xfrm>
          <a:off x="2558144" y="88730364"/>
          <a:ext cx="4558052" cy="9785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/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12</xdr:col>
      <xdr:colOff>5987</xdr:colOff>
      <xdr:row>317</xdr:row>
      <xdr:rowOff>227907</xdr:rowOff>
    </xdr:from>
    <xdr:to>
      <xdr:col>20</xdr:col>
      <xdr:colOff>614042</xdr:colOff>
      <xdr:row>320</xdr:row>
      <xdr:rowOff>232281</xdr:rowOff>
    </xdr:to>
    <xdr:sp macro="" textlink="">
      <xdr:nvSpPr>
        <xdr:cNvPr id="24" name="TextBox 1">
          <a:extLst>
            <a:ext uri="{FF2B5EF4-FFF2-40B4-BE49-F238E27FC236}">
              <a16:creationId xmlns:a16="http://schemas.microsoft.com/office/drawing/2014/main" id="{B0C824AE-2FC4-4BBA-9EF4-B90854A48E11}"/>
            </a:ext>
          </a:extLst>
        </xdr:cNvPr>
        <xdr:cNvSpPr txBox="1"/>
      </xdr:nvSpPr>
      <xdr:spPr>
        <a:xfrm>
          <a:off x="6833507" y="10713027"/>
          <a:ext cx="5827755" cy="8730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8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8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th-TH" sz="18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8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8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8</xdr:col>
      <xdr:colOff>973659</xdr:colOff>
      <xdr:row>350</xdr:row>
      <xdr:rowOff>57150</xdr:rowOff>
    </xdr:from>
    <xdr:to>
      <xdr:col>18</xdr:col>
      <xdr:colOff>540328</xdr:colOff>
      <xdr:row>352</xdr:row>
      <xdr:rowOff>266792</xdr:rowOff>
    </xdr:to>
    <xdr:sp macro="" textlink="">
      <xdr:nvSpPr>
        <xdr:cNvPr id="25" name="TextBox 1">
          <a:extLst>
            <a:ext uri="{FF2B5EF4-FFF2-40B4-BE49-F238E27FC236}">
              <a16:creationId xmlns:a16="http://schemas.microsoft.com/office/drawing/2014/main" id="{3F9EAF55-9A98-459E-BAFF-ADB97540BAAB}"/>
            </a:ext>
          </a:extLst>
        </xdr:cNvPr>
        <xdr:cNvSpPr txBox="1"/>
      </xdr:nvSpPr>
      <xdr:spPr>
        <a:xfrm>
          <a:off x="6446204" y="111073623"/>
          <a:ext cx="5302451" cy="7915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1600"/>
            </a:lnSpc>
          </a:pP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8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8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th-TH" sz="18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8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8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1793271</xdr:colOff>
      <xdr:row>400</xdr:row>
      <xdr:rowOff>5176</xdr:rowOff>
    </xdr:from>
    <xdr:to>
      <xdr:col>10</xdr:col>
      <xdr:colOff>773558</xdr:colOff>
      <xdr:row>402</xdr:row>
      <xdr:rowOff>108862</xdr:rowOff>
    </xdr:to>
    <xdr:sp macro="" textlink="">
      <xdr:nvSpPr>
        <xdr:cNvPr id="28" name="TextBox 1">
          <a:extLst>
            <a:ext uri="{FF2B5EF4-FFF2-40B4-BE49-F238E27FC236}">
              <a16:creationId xmlns:a16="http://schemas.microsoft.com/office/drawing/2014/main" id="{410E68A5-A4CF-421C-A08B-62B4ED6A7156}"/>
            </a:ext>
          </a:extLst>
        </xdr:cNvPr>
        <xdr:cNvSpPr txBox="1"/>
      </xdr:nvSpPr>
      <xdr:spPr>
        <a:xfrm>
          <a:off x="2341911" y="12989656"/>
          <a:ext cx="6036407" cy="6980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8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8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th-TH" sz="18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8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8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1606890</xdr:colOff>
      <xdr:row>446</xdr:row>
      <xdr:rowOff>57151</xdr:rowOff>
    </xdr:from>
    <xdr:to>
      <xdr:col>10</xdr:col>
      <xdr:colOff>410079</xdr:colOff>
      <xdr:row>450</xdr:row>
      <xdr:rowOff>50370</xdr:rowOff>
    </xdr:to>
    <xdr:sp macro="" textlink="">
      <xdr:nvSpPr>
        <xdr:cNvPr id="30" name="TextBox 2">
          <a:extLst>
            <a:ext uri="{FF2B5EF4-FFF2-40B4-BE49-F238E27FC236}">
              <a16:creationId xmlns:a16="http://schemas.microsoft.com/office/drawing/2014/main" id="{C810766F-0D28-43B4-A93A-C54F95862A10}"/>
            </a:ext>
          </a:extLst>
        </xdr:cNvPr>
        <xdr:cNvSpPr txBox="1"/>
      </xdr:nvSpPr>
      <xdr:spPr>
        <a:xfrm>
          <a:off x="2155530" y="12393931"/>
          <a:ext cx="6110769" cy="10066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8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8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th-TH" sz="18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8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8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DE138-A119-457A-9ADA-B9FD1DE0FE67}">
  <dimension ref="A1:AE451"/>
  <sheetViews>
    <sheetView tabSelected="1" topLeftCell="A439" zoomScale="60" zoomScaleNormal="60" workbookViewId="0">
      <selection activeCell="I330" sqref="I330:I332"/>
    </sheetView>
  </sheetViews>
  <sheetFormatPr defaultColWidth="7.5" defaultRowHeight="21.6" x14ac:dyDescent="0.55000000000000004"/>
  <cols>
    <col min="1" max="3" width="2" style="6" customWidth="1"/>
    <col min="4" max="4" width="53.19921875" style="6" customWidth="1"/>
    <col min="5" max="5" width="6.3984375" style="6" customWidth="1"/>
    <col min="6" max="6" width="0.69921875" style="6" customWidth="1"/>
    <col min="7" max="7" width="14.69921875" style="39" customWidth="1"/>
    <col min="8" max="8" width="0.796875" style="39" customWidth="1"/>
    <col min="9" max="9" width="14.09765625" style="39" customWidth="1"/>
    <col min="10" max="10" width="0.796875" style="39" customWidth="1"/>
    <col min="11" max="11" width="14.09765625" style="39" customWidth="1"/>
    <col min="12" max="12" width="0.796875" style="39" customWidth="1"/>
    <col min="13" max="13" width="15.09765625" style="39" customWidth="1"/>
    <col min="14" max="14" width="0.796875" style="6" customWidth="1"/>
    <col min="15" max="15" width="13.59765625" style="6" customWidth="1"/>
    <col min="16" max="16" width="0.796875" style="8" customWidth="1"/>
    <col min="17" max="17" width="14.59765625" style="8" bestFit="1" customWidth="1"/>
    <col min="18" max="18" width="0.796875" style="6" customWidth="1"/>
    <col min="19" max="19" width="21.5" style="6" customWidth="1"/>
    <col min="20" max="20" width="0.796875" style="6" customWidth="1"/>
    <col min="21" max="21" width="15.09765625" style="6" customWidth="1"/>
    <col min="22" max="22" width="0.796875" style="6" customWidth="1"/>
    <col min="23" max="23" width="19.19921875" style="6" customWidth="1"/>
    <col min="24" max="24" width="0.796875" style="6" customWidth="1"/>
    <col min="25" max="25" width="12.59765625" style="6" customWidth="1"/>
    <col min="26" max="26" width="0.796875" style="6" customWidth="1"/>
    <col min="27" max="27" width="16.09765625" style="6" customWidth="1"/>
    <col min="28" max="28" width="0.796875" style="6" customWidth="1"/>
    <col min="29" max="29" width="13.5" style="6" customWidth="1"/>
    <col min="30" max="256" width="7.5" style="6"/>
    <col min="257" max="259" width="2" style="6" customWidth="1"/>
    <col min="260" max="260" width="33.296875" style="6" customWidth="1"/>
    <col min="261" max="261" width="5.09765625" style="6" bestFit="1" customWidth="1"/>
    <col min="262" max="262" width="0.69921875" style="6" customWidth="1"/>
    <col min="263" max="263" width="14.69921875" style="6" customWidth="1"/>
    <col min="264" max="264" width="0.796875" style="6" customWidth="1"/>
    <col min="265" max="265" width="14.09765625" style="6" customWidth="1"/>
    <col min="266" max="266" width="0.796875" style="6" customWidth="1"/>
    <col min="267" max="267" width="14.09765625" style="6" customWidth="1"/>
    <col min="268" max="268" width="0.796875" style="6" customWidth="1"/>
    <col min="269" max="269" width="15.09765625" style="6" customWidth="1"/>
    <col min="270" max="270" width="0.796875" style="6" customWidth="1"/>
    <col min="271" max="271" width="13.59765625" style="6" customWidth="1"/>
    <col min="272" max="272" width="12.5" style="6" customWidth="1"/>
    <col min="273" max="273" width="12.5" style="6" bestFit="1" customWidth="1"/>
    <col min="274" max="512" width="7.5" style="6"/>
    <col min="513" max="515" width="2" style="6" customWidth="1"/>
    <col min="516" max="516" width="33.296875" style="6" customWidth="1"/>
    <col min="517" max="517" width="5.09765625" style="6" bestFit="1" customWidth="1"/>
    <col min="518" max="518" width="0.69921875" style="6" customWidth="1"/>
    <col min="519" max="519" width="14.69921875" style="6" customWidth="1"/>
    <col min="520" max="520" width="0.796875" style="6" customWidth="1"/>
    <col min="521" max="521" width="14.09765625" style="6" customWidth="1"/>
    <col min="522" max="522" width="0.796875" style="6" customWidth="1"/>
    <col min="523" max="523" width="14.09765625" style="6" customWidth="1"/>
    <col min="524" max="524" width="0.796875" style="6" customWidth="1"/>
    <col min="525" max="525" width="15.09765625" style="6" customWidth="1"/>
    <col min="526" max="526" width="0.796875" style="6" customWidth="1"/>
    <col min="527" max="527" width="13.59765625" style="6" customWidth="1"/>
    <col min="528" max="528" width="12.5" style="6" customWidth="1"/>
    <col min="529" max="529" width="12.5" style="6" bestFit="1" customWidth="1"/>
    <col min="530" max="768" width="7.5" style="6"/>
    <col min="769" max="771" width="2" style="6" customWidth="1"/>
    <col min="772" max="772" width="33.296875" style="6" customWidth="1"/>
    <col min="773" max="773" width="5.09765625" style="6" bestFit="1" customWidth="1"/>
    <col min="774" max="774" width="0.69921875" style="6" customWidth="1"/>
    <col min="775" max="775" width="14.69921875" style="6" customWidth="1"/>
    <col min="776" max="776" width="0.796875" style="6" customWidth="1"/>
    <col min="777" max="777" width="14.09765625" style="6" customWidth="1"/>
    <col min="778" max="778" width="0.796875" style="6" customWidth="1"/>
    <col min="779" max="779" width="14.09765625" style="6" customWidth="1"/>
    <col min="780" max="780" width="0.796875" style="6" customWidth="1"/>
    <col min="781" max="781" width="15.09765625" style="6" customWidth="1"/>
    <col min="782" max="782" width="0.796875" style="6" customWidth="1"/>
    <col min="783" max="783" width="13.59765625" style="6" customWidth="1"/>
    <col min="784" max="784" width="12.5" style="6" customWidth="1"/>
    <col min="785" max="785" width="12.5" style="6" bestFit="1" customWidth="1"/>
    <col min="786" max="1024" width="7.5" style="6"/>
    <col min="1025" max="1027" width="2" style="6" customWidth="1"/>
    <col min="1028" max="1028" width="33.296875" style="6" customWidth="1"/>
    <col min="1029" max="1029" width="5.09765625" style="6" bestFit="1" customWidth="1"/>
    <col min="1030" max="1030" width="0.69921875" style="6" customWidth="1"/>
    <col min="1031" max="1031" width="14.69921875" style="6" customWidth="1"/>
    <col min="1032" max="1032" width="0.796875" style="6" customWidth="1"/>
    <col min="1033" max="1033" width="14.09765625" style="6" customWidth="1"/>
    <col min="1034" max="1034" width="0.796875" style="6" customWidth="1"/>
    <col min="1035" max="1035" width="14.09765625" style="6" customWidth="1"/>
    <col min="1036" max="1036" width="0.796875" style="6" customWidth="1"/>
    <col min="1037" max="1037" width="15.09765625" style="6" customWidth="1"/>
    <col min="1038" max="1038" width="0.796875" style="6" customWidth="1"/>
    <col min="1039" max="1039" width="13.59765625" style="6" customWidth="1"/>
    <col min="1040" max="1040" width="12.5" style="6" customWidth="1"/>
    <col min="1041" max="1041" width="12.5" style="6" bestFit="1" customWidth="1"/>
    <col min="1042" max="1280" width="7.5" style="6"/>
    <col min="1281" max="1283" width="2" style="6" customWidth="1"/>
    <col min="1284" max="1284" width="33.296875" style="6" customWidth="1"/>
    <col min="1285" max="1285" width="5.09765625" style="6" bestFit="1" customWidth="1"/>
    <col min="1286" max="1286" width="0.69921875" style="6" customWidth="1"/>
    <col min="1287" max="1287" width="14.69921875" style="6" customWidth="1"/>
    <col min="1288" max="1288" width="0.796875" style="6" customWidth="1"/>
    <col min="1289" max="1289" width="14.09765625" style="6" customWidth="1"/>
    <col min="1290" max="1290" width="0.796875" style="6" customWidth="1"/>
    <col min="1291" max="1291" width="14.09765625" style="6" customWidth="1"/>
    <col min="1292" max="1292" width="0.796875" style="6" customWidth="1"/>
    <col min="1293" max="1293" width="15.09765625" style="6" customWidth="1"/>
    <col min="1294" max="1294" width="0.796875" style="6" customWidth="1"/>
    <col min="1295" max="1295" width="13.59765625" style="6" customWidth="1"/>
    <col min="1296" max="1296" width="12.5" style="6" customWidth="1"/>
    <col min="1297" max="1297" width="12.5" style="6" bestFit="1" customWidth="1"/>
    <col min="1298" max="1536" width="7.5" style="6"/>
    <col min="1537" max="1539" width="2" style="6" customWidth="1"/>
    <col min="1540" max="1540" width="33.296875" style="6" customWidth="1"/>
    <col min="1541" max="1541" width="5.09765625" style="6" bestFit="1" customWidth="1"/>
    <col min="1542" max="1542" width="0.69921875" style="6" customWidth="1"/>
    <col min="1543" max="1543" width="14.69921875" style="6" customWidth="1"/>
    <col min="1544" max="1544" width="0.796875" style="6" customWidth="1"/>
    <col min="1545" max="1545" width="14.09765625" style="6" customWidth="1"/>
    <col min="1546" max="1546" width="0.796875" style="6" customWidth="1"/>
    <col min="1547" max="1547" width="14.09765625" style="6" customWidth="1"/>
    <col min="1548" max="1548" width="0.796875" style="6" customWidth="1"/>
    <col min="1549" max="1549" width="15.09765625" style="6" customWidth="1"/>
    <col min="1550" max="1550" width="0.796875" style="6" customWidth="1"/>
    <col min="1551" max="1551" width="13.59765625" style="6" customWidth="1"/>
    <col min="1552" max="1552" width="12.5" style="6" customWidth="1"/>
    <col min="1553" max="1553" width="12.5" style="6" bestFit="1" customWidth="1"/>
    <col min="1554" max="1792" width="7.5" style="6"/>
    <col min="1793" max="1795" width="2" style="6" customWidth="1"/>
    <col min="1796" max="1796" width="33.296875" style="6" customWidth="1"/>
    <col min="1797" max="1797" width="5.09765625" style="6" bestFit="1" customWidth="1"/>
    <col min="1798" max="1798" width="0.69921875" style="6" customWidth="1"/>
    <col min="1799" max="1799" width="14.69921875" style="6" customWidth="1"/>
    <col min="1800" max="1800" width="0.796875" style="6" customWidth="1"/>
    <col min="1801" max="1801" width="14.09765625" style="6" customWidth="1"/>
    <col min="1802" max="1802" width="0.796875" style="6" customWidth="1"/>
    <col min="1803" max="1803" width="14.09765625" style="6" customWidth="1"/>
    <col min="1804" max="1804" width="0.796875" style="6" customWidth="1"/>
    <col min="1805" max="1805" width="15.09765625" style="6" customWidth="1"/>
    <col min="1806" max="1806" width="0.796875" style="6" customWidth="1"/>
    <col min="1807" max="1807" width="13.59765625" style="6" customWidth="1"/>
    <col min="1808" max="1808" width="12.5" style="6" customWidth="1"/>
    <col min="1809" max="1809" width="12.5" style="6" bestFit="1" customWidth="1"/>
    <col min="1810" max="2048" width="7.5" style="6"/>
    <col min="2049" max="2051" width="2" style="6" customWidth="1"/>
    <col min="2052" max="2052" width="33.296875" style="6" customWidth="1"/>
    <col min="2053" max="2053" width="5.09765625" style="6" bestFit="1" customWidth="1"/>
    <col min="2054" max="2054" width="0.69921875" style="6" customWidth="1"/>
    <col min="2055" max="2055" width="14.69921875" style="6" customWidth="1"/>
    <col min="2056" max="2056" width="0.796875" style="6" customWidth="1"/>
    <col min="2057" max="2057" width="14.09765625" style="6" customWidth="1"/>
    <col min="2058" max="2058" width="0.796875" style="6" customWidth="1"/>
    <col min="2059" max="2059" width="14.09765625" style="6" customWidth="1"/>
    <col min="2060" max="2060" width="0.796875" style="6" customWidth="1"/>
    <col min="2061" max="2061" width="15.09765625" style="6" customWidth="1"/>
    <col min="2062" max="2062" width="0.796875" style="6" customWidth="1"/>
    <col min="2063" max="2063" width="13.59765625" style="6" customWidth="1"/>
    <col min="2064" max="2064" width="12.5" style="6" customWidth="1"/>
    <col min="2065" max="2065" width="12.5" style="6" bestFit="1" customWidth="1"/>
    <col min="2066" max="2304" width="7.5" style="6"/>
    <col min="2305" max="2307" width="2" style="6" customWidth="1"/>
    <col min="2308" max="2308" width="33.296875" style="6" customWidth="1"/>
    <col min="2309" max="2309" width="5.09765625" style="6" bestFit="1" customWidth="1"/>
    <col min="2310" max="2310" width="0.69921875" style="6" customWidth="1"/>
    <col min="2311" max="2311" width="14.69921875" style="6" customWidth="1"/>
    <col min="2312" max="2312" width="0.796875" style="6" customWidth="1"/>
    <col min="2313" max="2313" width="14.09765625" style="6" customWidth="1"/>
    <col min="2314" max="2314" width="0.796875" style="6" customWidth="1"/>
    <col min="2315" max="2315" width="14.09765625" style="6" customWidth="1"/>
    <col min="2316" max="2316" width="0.796875" style="6" customWidth="1"/>
    <col min="2317" max="2317" width="15.09765625" style="6" customWidth="1"/>
    <col min="2318" max="2318" width="0.796875" style="6" customWidth="1"/>
    <col min="2319" max="2319" width="13.59765625" style="6" customWidth="1"/>
    <col min="2320" max="2320" width="12.5" style="6" customWidth="1"/>
    <col min="2321" max="2321" width="12.5" style="6" bestFit="1" customWidth="1"/>
    <col min="2322" max="2560" width="7.5" style="6"/>
    <col min="2561" max="2563" width="2" style="6" customWidth="1"/>
    <col min="2564" max="2564" width="33.296875" style="6" customWidth="1"/>
    <col min="2565" max="2565" width="5.09765625" style="6" bestFit="1" customWidth="1"/>
    <col min="2566" max="2566" width="0.69921875" style="6" customWidth="1"/>
    <col min="2567" max="2567" width="14.69921875" style="6" customWidth="1"/>
    <col min="2568" max="2568" width="0.796875" style="6" customWidth="1"/>
    <col min="2569" max="2569" width="14.09765625" style="6" customWidth="1"/>
    <col min="2570" max="2570" width="0.796875" style="6" customWidth="1"/>
    <col min="2571" max="2571" width="14.09765625" style="6" customWidth="1"/>
    <col min="2572" max="2572" width="0.796875" style="6" customWidth="1"/>
    <col min="2573" max="2573" width="15.09765625" style="6" customWidth="1"/>
    <col min="2574" max="2574" width="0.796875" style="6" customWidth="1"/>
    <col min="2575" max="2575" width="13.59765625" style="6" customWidth="1"/>
    <col min="2576" max="2576" width="12.5" style="6" customWidth="1"/>
    <col min="2577" max="2577" width="12.5" style="6" bestFit="1" customWidth="1"/>
    <col min="2578" max="2816" width="7.5" style="6"/>
    <col min="2817" max="2819" width="2" style="6" customWidth="1"/>
    <col min="2820" max="2820" width="33.296875" style="6" customWidth="1"/>
    <col min="2821" max="2821" width="5.09765625" style="6" bestFit="1" customWidth="1"/>
    <col min="2822" max="2822" width="0.69921875" style="6" customWidth="1"/>
    <col min="2823" max="2823" width="14.69921875" style="6" customWidth="1"/>
    <col min="2824" max="2824" width="0.796875" style="6" customWidth="1"/>
    <col min="2825" max="2825" width="14.09765625" style="6" customWidth="1"/>
    <col min="2826" max="2826" width="0.796875" style="6" customWidth="1"/>
    <col min="2827" max="2827" width="14.09765625" style="6" customWidth="1"/>
    <col min="2828" max="2828" width="0.796875" style="6" customWidth="1"/>
    <col min="2829" max="2829" width="15.09765625" style="6" customWidth="1"/>
    <col min="2830" max="2830" width="0.796875" style="6" customWidth="1"/>
    <col min="2831" max="2831" width="13.59765625" style="6" customWidth="1"/>
    <col min="2832" max="2832" width="12.5" style="6" customWidth="1"/>
    <col min="2833" max="2833" width="12.5" style="6" bestFit="1" customWidth="1"/>
    <col min="2834" max="3072" width="7.5" style="6"/>
    <col min="3073" max="3075" width="2" style="6" customWidth="1"/>
    <col min="3076" max="3076" width="33.296875" style="6" customWidth="1"/>
    <col min="3077" max="3077" width="5.09765625" style="6" bestFit="1" customWidth="1"/>
    <col min="3078" max="3078" width="0.69921875" style="6" customWidth="1"/>
    <col min="3079" max="3079" width="14.69921875" style="6" customWidth="1"/>
    <col min="3080" max="3080" width="0.796875" style="6" customWidth="1"/>
    <col min="3081" max="3081" width="14.09765625" style="6" customWidth="1"/>
    <col min="3082" max="3082" width="0.796875" style="6" customWidth="1"/>
    <col min="3083" max="3083" width="14.09765625" style="6" customWidth="1"/>
    <col min="3084" max="3084" width="0.796875" style="6" customWidth="1"/>
    <col min="3085" max="3085" width="15.09765625" style="6" customWidth="1"/>
    <col min="3086" max="3086" width="0.796875" style="6" customWidth="1"/>
    <col min="3087" max="3087" width="13.59765625" style="6" customWidth="1"/>
    <col min="3088" max="3088" width="12.5" style="6" customWidth="1"/>
    <col min="3089" max="3089" width="12.5" style="6" bestFit="1" customWidth="1"/>
    <col min="3090" max="3328" width="7.5" style="6"/>
    <col min="3329" max="3331" width="2" style="6" customWidth="1"/>
    <col min="3332" max="3332" width="33.296875" style="6" customWidth="1"/>
    <col min="3333" max="3333" width="5.09765625" style="6" bestFit="1" customWidth="1"/>
    <col min="3334" max="3334" width="0.69921875" style="6" customWidth="1"/>
    <col min="3335" max="3335" width="14.69921875" style="6" customWidth="1"/>
    <col min="3336" max="3336" width="0.796875" style="6" customWidth="1"/>
    <col min="3337" max="3337" width="14.09765625" style="6" customWidth="1"/>
    <col min="3338" max="3338" width="0.796875" style="6" customWidth="1"/>
    <col min="3339" max="3339" width="14.09765625" style="6" customWidth="1"/>
    <col min="3340" max="3340" width="0.796875" style="6" customWidth="1"/>
    <col min="3341" max="3341" width="15.09765625" style="6" customWidth="1"/>
    <col min="3342" max="3342" width="0.796875" style="6" customWidth="1"/>
    <col min="3343" max="3343" width="13.59765625" style="6" customWidth="1"/>
    <col min="3344" max="3344" width="12.5" style="6" customWidth="1"/>
    <col min="3345" max="3345" width="12.5" style="6" bestFit="1" customWidth="1"/>
    <col min="3346" max="3584" width="7.5" style="6"/>
    <col min="3585" max="3587" width="2" style="6" customWidth="1"/>
    <col min="3588" max="3588" width="33.296875" style="6" customWidth="1"/>
    <col min="3589" max="3589" width="5.09765625" style="6" bestFit="1" customWidth="1"/>
    <col min="3590" max="3590" width="0.69921875" style="6" customWidth="1"/>
    <col min="3591" max="3591" width="14.69921875" style="6" customWidth="1"/>
    <col min="3592" max="3592" width="0.796875" style="6" customWidth="1"/>
    <col min="3593" max="3593" width="14.09765625" style="6" customWidth="1"/>
    <col min="3594" max="3594" width="0.796875" style="6" customWidth="1"/>
    <col min="3595" max="3595" width="14.09765625" style="6" customWidth="1"/>
    <col min="3596" max="3596" width="0.796875" style="6" customWidth="1"/>
    <col min="3597" max="3597" width="15.09765625" style="6" customWidth="1"/>
    <col min="3598" max="3598" width="0.796875" style="6" customWidth="1"/>
    <col min="3599" max="3599" width="13.59765625" style="6" customWidth="1"/>
    <col min="3600" max="3600" width="12.5" style="6" customWidth="1"/>
    <col min="3601" max="3601" width="12.5" style="6" bestFit="1" customWidth="1"/>
    <col min="3602" max="3840" width="7.5" style="6"/>
    <col min="3841" max="3843" width="2" style="6" customWidth="1"/>
    <col min="3844" max="3844" width="33.296875" style="6" customWidth="1"/>
    <col min="3845" max="3845" width="5.09765625" style="6" bestFit="1" customWidth="1"/>
    <col min="3846" max="3846" width="0.69921875" style="6" customWidth="1"/>
    <col min="3847" max="3847" width="14.69921875" style="6" customWidth="1"/>
    <col min="3848" max="3848" width="0.796875" style="6" customWidth="1"/>
    <col min="3849" max="3849" width="14.09765625" style="6" customWidth="1"/>
    <col min="3850" max="3850" width="0.796875" style="6" customWidth="1"/>
    <col min="3851" max="3851" width="14.09765625" style="6" customWidth="1"/>
    <col min="3852" max="3852" width="0.796875" style="6" customWidth="1"/>
    <col min="3853" max="3853" width="15.09765625" style="6" customWidth="1"/>
    <col min="3854" max="3854" width="0.796875" style="6" customWidth="1"/>
    <col min="3855" max="3855" width="13.59765625" style="6" customWidth="1"/>
    <col min="3856" max="3856" width="12.5" style="6" customWidth="1"/>
    <col min="3857" max="3857" width="12.5" style="6" bestFit="1" customWidth="1"/>
    <col min="3858" max="4096" width="7.5" style="6"/>
    <col min="4097" max="4099" width="2" style="6" customWidth="1"/>
    <col min="4100" max="4100" width="33.296875" style="6" customWidth="1"/>
    <col min="4101" max="4101" width="5.09765625" style="6" bestFit="1" customWidth="1"/>
    <col min="4102" max="4102" width="0.69921875" style="6" customWidth="1"/>
    <col min="4103" max="4103" width="14.69921875" style="6" customWidth="1"/>
    <col min="4104" max="4104" width="0.796875" style="6" customWidth="1"/>
    <col min="4105" max="4105" width="14.09765625" style="6" customWidth="1"/>
    <col min="4106" max="4106" width="0.796875" style="6" customWidth="1"/>
    <col min="4107" max="4107" width="14.09765625" style="6" customWidth="1"/>
    <col min="4108" max="4108" width="0.796875" style="6" customWidth="1"/>
    <col min="4109" max="4109" width="15.09765625" style="6" customWidth="1"/>
    <col min="4110" max="4110" width="0.796875" style="6" customWidth="1"/>
    <col min="4111" max="4111" width="13.59765625" style="6" customWidth="1"/>
    <col min="4112" max="4112" width="12.5" style="6" customWidth="1"/>
    <col min="4113" max="4113" width="12.5" style="6" bestFit="1" customWidth="1"/>
    <col min="4114" max="4352" width="7.5" style="6"/>
    <col min="4353" max="4355" width="2" style="6" customWidth="1"/>
    <col min="4356" max="4356" width="33.296875" style="6" customWidth="1"/>
    <col min="4357" max="4357" width="5.09765625" style="6" bestFit="1" customWidth="1"/>
    <col min="4358" max="4358" width="0.69921875" style="6" customWidth="1"/>
    <col min="4359" max="4359" width="14.69921875" style="6" customWidth="1"/>
    <col min="4360" max="4360" width="0.796875" style="6" customWidth="1"/>
    <col min="4361" max="4361" width="14.09765625" style="6" customWidth="1"/>
    <col min="4362" max="4362" width="0.796875" style="6" customWidth="1"/>
    <col min="4363" max="4363" width="14.09765625" style="6" customWidth="1"/>
    <col min="4364" max="4364" width="0.796875" style="6" customWidth="1"/>
    <col min="4365" max="4365" width="15.09765625" style="6" customWidth="1"/>
    <col min="4366" max="4366" width="0.796875" style="6" customWidth="1"/>
    <col min="4367" max="4367" width="13.59765625" style="6" customWidth="1"/>
    <col min="4368" max="4368" width="12.5" style="6" customWidth="1"/>
    <col min="4369" max="4369" width="12.5" style="6" bestFit="1" customWidth="1"/>
    <col min="4370" max="4608" width="7.5" style="6"/>
    <col min="4609" max="4611" width="2" style="6" customWidth="1"/>
    <col min="4612" max="4612" width="33.296875" style="6" customWidth="1"/>
    <col min="4613" max="4613" width="5.09765625" style="6" bestFit="1" customWidth="1"/>
    <col min="4614" max="4614" width="0.69921875" style="6" customWidth="1"/>
    <col min="4615" max="4615" width="14.69921875" style="6" customWidth="1"/>
    <col min="4616" max="4616" width="0.796875" style="6" customWidth="1"/>
    <col min="4617" max="4617" width="14.09765625" style="6" customWidth="1"/>
    <col min="4618" max="4618" width="0.796875" style="6" customWidth="1"/>
    <col min="4619" max="4619" width="14.09765625" style="6" customWidth="1"/>
    <col min="4620" max="4620" width="0.796875" style="6" customWidth="1"/>
    <col min="4621" max="4621" width="15.09765625" style="6" customWidth="1"/>
    <col min="4622" max="4622" width="0.796875" style="6" customWidth="1"/>
    <col min="4623" max="4623" width="13.59765625" style="6" customWidth="1"/>
    <col min="4624" max="4624" width="12.5" style="6" customWidth="1"/>
    <col min="4625" max="4625" width="12.5" style="6" bestFit="1" customWidth="1"/>
    <col min="4626" max="4864" width="7.5" style="6"/>
    <col min="4865" max="4867" width="2" style="6" customWidth="1"/>
    <col min="4868" max="4868" width="33.296875" style="6" customWidth="1"/>
    <col min="4869" max="4869" width="5.09765625" style="6" bestFit="1" customWidth="1"/>
    <col min="4870" max="4870" width="0.69921875" style="6" customWidth="1"/>
    <col min="4871" max="4871" width="14.69921875" style="6" customWidth="1"/>
    <col min="4872" max="4872" width="0.796875" style="6" customWidth="1"/>
    <col min="4873" max="4873" width="14.09765625" style="6" customWidth="1"/>
    <col min="4874" max="4874" width="0.796875" style="6" customWidth="1"/>
    <col min="4875" max="4875" width="14.09765625" style="6" customWidth="1"/>
    <col min="4876" max="4876" width="0.796875" style="6" customWidth="1"/>
    <col min="4877" max="4877" width="15.09765625" style="6" customWidth="1"/>
    <col min="4878" max="4878" width="0.796875" style="6" customWidth="1"/>
    <col min="4879" max="4879" width="13.59765625" style="6" customWidth="1"/>
    <col min="4880" max="4880" width="12.5" style="6" customWidth="1"/>
    <col min="4881" max="4881" width="12.5" style="6" bestFit="1" customWidth="1"/>
    <col min="4882" max="5120" width="7.5" style="6"/>
    <col min="5121" max="5123" width="2" style="6" customWidth="1"/>
    <col min="5124" max="5124" width="33.296875" style="6" customWidth="1"/>
    <col min="5125" max="5125" width="5.09765625" style="6" bestFit="1" customWidth="1"/>
    <col min="5126" max="5126" width="0.69921875" style="6" customWidth="1"/>
    <col min="5127" max="5127" width="14.69921875" style="6" customWidth="1"/>
    <col min="5128" max="5128" width="0.796875" style="6" customWidth="1"/>
    <col min="5129" max="5129" width="14.09765625" style="6" customWidth="1"/>
    <col min="5130" max="5130" width="0.796875" style="6" customWidth="1"/>
    <col min="5131" max="5131" width="14.09765625" style="6" customWidth="1"/>
    <col min="5132" max="5132" width="0.796875" style="6" customWidth="1"/>
    <col min="5133" max="5133" width="15.09765625" style="6" customWidth="1"/>
    <col min="5134" max="5134" width="0.796875" style="6" customWidth="1"/>
    <col min="5135" max="5135" width="13.59765625" style="6" customWidth="1"/>
    <col min="5136" max="5136" width="12.5" style="6" customWidth="1"/>
    <col min="5137" max="5137" width="12.5" style="6" bestFit="1" customWidth="1"/>
    <col min="5138" max="5376" width="7.5" style="6"/>
    <col min="5377" max="5379" width="2" style="6" customWidth="1"/>
    <col min="5380" max="5380" width="33.296875" style="6" customWidth="1"/>
    <col min="5381" max="5381" width="5.09765625" style="6" bestFit="1" customWidth="1"/>
    <col min="5382" max="5382" width="0.69921875" style="6" customWidth="1"/>
    <col min="5383" max="5383" width="14.69921875" style="6" customWidth="1"/>
    <col min="5384" max="5384" width="0.796875" style="6" customWidth="1"/>
    <col min="5385" max="5385" width="14.09765625" style="6" customWidth="1"/>
    <col min="5386" max="5386" width="0.796875" style="6" customWidth="1"/>
    <col min="5387" max="5387" width="14.09765625" style="6" customWidth="1"/>
    <col min="5388" max="5388" width="0.796875" style="6" customWidth="1"/>
    <col min="5389" max="5389" width="15.09765625" style="6" customWidth="1"/>
    <col min="5390" max="5390" width="0.796875" style="6" customWidth="1"/>
    <col min="5391" max="5391" width="13.59765625" style="6" customWidth="1"/>
    <col min="5392" max="5392" width="12.5" style="6" customWidth="1"/>
    <col min="5393" max="5393" width="12.5" style="6" bestFit="1" customWidth="1"/>
    <col min="5394" max="5632" width="7.5" style="6"/>
    <col min="5633" max="5635" width="2" style="6" customWidth="1"/>
    <col min="5636" max="5636" width="33.296875" style="6" customWidth="1"/>
    <col min="5637" max="5637" width="5.09765625" style="6" bestFit="1" customWidth="1"/>
    <col min="5638" max="5638" width="0.69921875" style="6" customWidth="1"/>
    <col min="5639" max="5639" width="14.69921875" style="6" customWidth="1"/>
    <col min="5640" max="5640" width="0.796875" style="6" customWidth="1"/>
    <col min="5641" max="5641" width="14.09765625" style="6" customWidth="1"/>
    <col min="5642" max="5642" width="0.796875" style="6" customWidth="1"/>
    <col min="5643" max="5643" width="14.09765625" style="6" customWidth="1"/>
    <col min="5644" max="5644" width="0.796875" style="6" customWidth="1"/>
    <col min="5645" max="5645" width="15.09765625" style="6" customWidth="1"/>
    <col min="5646" max="5646" width="0.796875" style="6" customWidth="1"/>
    <col min="5647" max="5647" width="13.59765625" style="6" customWidth="1"/>
    <col min="5648" max="5648" width="12.5" style="6" customWidth="1"/>
    <col min="5649" max="5649" width="12.5" style="6" bestFit="1" customWidth="1"/>
    <col min="5650" max="5888" width="7.5" style="6"/>
    <col min="5889" max="5891" width="2" style="6" customWidth="1"/>
    <col min="5892" max="5892" width="33.296875" style="6" customWidth="1"/>
    <col min="5893" max="5893" width="5.09765625" style="6" bestFit="1" customWidth="1"/>
    <col min="5894" max="5894" width="0.69921875" style="6" customWidth="1"/>
    <col min="5895" max="5895" width="14.69921875" style="6" customWidth="1"/>
    <col min="5896" max="5896" width="0.796875" style="6" customWidth="1"/>
    <col min="5897" max="5897" width="14.09765625" style="6" customWidth="1"/>
    <col min="5898" max="5898" width="0.796875" style="6" customWidth="1"/>
    <col min="5899" max="5899" width="14.09765625" style="6" customWidth="1"/>
    <col min="5900" max="5900" width="0.796875" style="6" customWidth="1"/>
    <col min="5901" max="5901" width="15.09765625" style="6" customWidth="1"/>
    <col min="5902" max="5902" width="0.796875" style="6" customWidth="1"/>
    <col min="5903" max="5903" width="13.59765625" style="6" customWidth="1"/>
    <col min="5904" max="5904" width="12.5" style="6" customWidth="1"/>
    <col min="5905" max="5905" width="12.5" style="6" bestFit="1" customWidth="1"/>
    <col min="5906" max="6144" width="7.5" style="6"/>
    <col min="6145" max="6147" width="2" style="6" customWidth="1"/>
    <col min="6148" max="6148" width="33.296875" style="6" customWidth="1"/>
    <col min="6149" max="6149" width="5.09765625" style="6" bestFit="1" customWidth="1"/>
    <col min="6150" max="6150" width="0.69921875" style="6" customWidth="1"/>
    <col min="6151" max="6151" width="14.69921875" style="6" customWidth="1"/>
    <col min="6152" max="6152" width="0.796875" style="6" customWidth="1"/>
    <col min="6153" max="6153" width="14.09765625" style="6" customWidth="1"/>
    <col min="6154" max="6154" width="0.796875" style="6" customWidth="1"/>
    <col min="6155" max="6155" width="14.09765625" style="6" customWidth="1"/>
    <col min="6156" max="6156" width="0.796875" style="6" customWidth="1"/>
    <col min="6157" max="6157" width="15.09765625" style="6" customWidth="1"/>
    <col min="6158" max="6158" width="0.796875" style="6" customWidth="1"/>
    <col min="6159" max="6159" width="13.59765625" style="6" customWidth="1"/>
    <col min="6160" max="6160" width="12.5" style="6" customWidth="1"/>
    <col min="6161" max="6161" width="12.5" style="6" bestFit="1" customWidth="1"/>
    <col min="6162" max="6400" width="7.5" style="6"/>
    <col min="6401" max="6403" width="2" style="6" customWidth="1"/>
    <col min="6404" max="6404" width="33.296875" style="6" customWidth="1"/>
    <col min="6405" max="6405" width="5.09765625" style="6" bestFit="1" customWidth="1"/>
    <col min="6406" max="6406" width="0.69921875" style="6" customWidth="1"/>
    <col min="6407" max="6407" width="14.69921875" style="6" customWidth="1"/>
    <col min="6408" max="6408" width="0.796875" style="6" customWidth="1"/>
    <col min="6409" max="6409" width="14.09765625" style="6" customWidth="1"/>
    <col min="6410" max="6410" width="0.796875" style="6" customWidth="1"/>
    <col min="6411" max="6411" width="14.09765625" style="6" customWidth="1"/>
    <col min="6412" max="6412" width="0.796875" style="6" customWidth="1"/>
    <col min="6413" max="6413" width="15.09765625" style="6" customWidth="1"/>
    <col min="6414" max="6414" width="0.796875" style="6" customWidth="1"/>
    <col min="6415" max="6415" width="13.59765625" style="6" customWidth="1"/>
    <col min="6416" max="6416" width="12.5" style="6" customWidth="1"/>
    <col min="6417" max="6417" width="12.5" style="6" bestFit="1" customWidth="1"/>
    <col min="6418" max="6656" width="7.5" style="6"/>
    <col min="6657" max="6659" width="2" style="6" customWidth="1"/>
    <col min="6660" max="6660" width="33.296875" style="6" customWidth="1"/>
    <col min="6661" max="6661" width="5.09765625" style="6" bestFit="1" customWidth="1"/>
    <col min="6662" max="6662" width="0.69921875" style="6" customWidth="1"/>
    <col min="6663" max="6663" width="14.69921875" style="6" customWidth="1"/>
    <col min="6664" max="6664" width="0.796875" style="6" customWidth="1"/>
    <col min="6665" max="6665" width="14.09765625" style="6" customWidth="1"/>
    <col min="6666" max="6666" width="0.796875" style="6" customWidth="1"/>
    <col min="6667" max="6667" width="14.09765625" style="6" customWidth="1"/>
    <col min="6668" max="6668" width="0.796875" style="6" customWidth="1"/>
    <col min="6669" max="6669" width="15.09765625" style="6" customWidth="1"/>
    <col min="6670" max="6670" width="0.796875" style="6" customWidth="1"/>
    <col min="6671" max="6671" width="13.59765625" style="6" customWidth="1"/>
    <col min="6672" max="6672" width="12.5" style="6" customWidth="1"/>
    <col min="6673" max="6673" width="12.5" style="6" bestFit="1" customWidth="1"/>
    <col min="6674" max="6912" width="7.5" style="6"/>
    <col min="6913" max="6915" width="2" style="6" customWidth="1"/>
    <col min="6916" max="6916" width="33.296875" style="6" customWidth="1"/>
    <col min="6917" max="6917" width="5.09765625" style="6" bestFit="1" customWidth="1"/>
    <col min="6918" max="6918" width="0.69921875" style="6" customWidth="1"/>
    <col min="6919" max="6919" width="14.69921875" style="6" customWidth="1"/>
    <col min="6920" max="6920" width="0.796875" style="6" customWidth="1"/>
    <col min="6921" max="6921" width="14.09765625" style="6" customWidth="1"/>
    <col min="6922" max="6922" width="0.796875" style="6" customWidth="1"/>
    <col min="6923" max="6923" width="14.09765625" style="6" customWidth="1"/>
    <col min="6924" max="6924" width="0.796875" style="6" customWidth="1"/>
    <col min="6925" max="6925" width="15.09765625" style="6" customWidth="1"/>
    <col min="6926" max="6926" width="0.796875" style="6" customWidth="1"/>
    <col min="6927" max="6927" width="13.59765625" style="6" customWidth="1"/>
    <col min="6928" max="6928" width="12.5" style="6" customWidth="1"/>
    <col min="6929" max="6929" width="12.5" style="6" bestFit="1" customWidth="1"/>
    <col min="6930" max="7168" width="7.5" style="6"/>
    <col min="7169" max="7171" width="2" style="6" customWidth="1"/>
    <col min="7172" max="7172" width="33.296875" style="6" customWidth="1"/>
    <col min="7173" max="7173" width="5.09765625" style="6" bestFit="1" customWidth="1"/>
    <col min="7174" max="7174" width="0.69921875" style="6" customWidth="1"/>
    <col min="7175" max="7175" width="14.69921875" style="6" customWidth="1"/>
    <col min="7176" max="7176" width="0.796875" style="6" customWidth="1"/>
    <col min="7177" max="7177" width="14.09765625" style="6" customWidth="1"/>
    <col min="7178" max="7178" width="0.796875" style="6" customWidth="1"/>
    <col min="7179" max="7179" width="14.09765625" style="6" customWidth="1"/>
    <col min="7180" max="7180" width="0.796875" style="6" customWidth="1"/>
    <col min="7181" max="7181" width="15.09765625" style="6" customWidth="1"/>
    <col min="7182" max="7182" width="0.796875" style="6" customWidth="1"/>
    <col min="7183" max="7183" width="13.59765625" style="6" customWidth="1"/>
    <col min="7184" max="7184" width="12.5" style="6" customWidth="1"/>
    <col min="7185" max="7185" width="12.5" style="6" bestFit="1" customWidth="1"/>
    <col min="7186" max="7424" width="7.5" style="6"/>
    <col min="7425" max="7427" width="2" style="6" customWidth="1"/>
    <col min="7428" max="7428" width="33.296875" style="6" customWidth="1"/>
    <col min="7429" max="7429" width="5.09765625" style="6" bestFit="1" customWidth="1"/>
    <col min="7430" max="7430" width="0.69921875" style="6" customWidth="1"/>
    <col min="7431" max="7431" width="14.69921875" style="6" customWidth="1"/>
    <col min="7432" max="7432" width="0.796875" style="6" customWidth="1"/>
    <col min="7433" max="7433" width="14.09765625" style="6" customWidth="1"/>
    <col min="7434" max="7434" width="0.796875" style="6" customWidth="1"/>
    <col min="7435" max="7435" width="14.09765625" style="6" customWidth="1"/>
    <col min="7436" max="7436" width="0.796875" style="6" customWidth="1"/>
    <col min="7437" max="7437" width="15.09765625" style="6" customWidth="1"/>
    <col min="7438" max="7438" width="0.796875" style="6" customWidth="1"/>
    <col min="7439" max="7439" width="13.59765625" style="6" customWidth="1"/>
    <col min="7440" max="7440" width="12.5" style="6" customWidth="1"/>
    <col min="7441" max="7441" width="12.5" style="6" bestFit="1" customWidth="1"/>
    <col min="7442" max="7680" width="7.5" style="6"/>
    <col min="7681" max="7683" width="2" style="6" customWidth="1"/>
    <col min="7684" max="7684" width="33.296875" style="6" customWidth="1"/>
    <col min="7685" max="7685" width="5.09765625" style="6" bestFit="1" customWidth="1"/>
    <col min="7686" max="7686" width="0.69921875" style="6" customWidth="1"/>
    <col min="7687" max="7687" width="14.69921875" style="6" customWidth="1"/>
    <col min="7688" max="7688" width="0.796875" style="6" customWidth="1"/>
    <col min="7689" max="7689" width="14.09765625" style="6" customWidth="1"/>
    <col min="7690" max="7690" width="0.796875" style="6" customWidth="1"/>
    <col min="7691" max="7691" width="14.09765625" style="6" customWidth="1"/>
    <col min="7692" max="7692" width="0.796875" style="6" customWidth="1"/>
    <col min="7693" max="7693" width="15.09765625" style="6" customWidth="1"/>
    <col min="7694" max="7694" width="0.796875" style="6" customWidth="1"/>
    <col min="7695" max="7695" width="13.59765625" style="6" customWidth="1"/>
    <col min="7696" max="7696" width="12.5" style="6" customWidth="1"/>
    <col min="7697" max="7697" width="12.5" style="6" bestFit="1" customWidth="1"/>
    <col min="7698" max="7936" width="7.5" style="6"/>
    <col min="7937" max="7939" width="2" style="6" customWidth="1"/>
    <col min="7940" max="7940" width="33.296875" style="6" customWidth="1"/>
    <col min="7941" max="7941" width="5.09765625" style="6" bestFit="1" customWidth="1"/>
    <col min="7942" max="7942" width="0.69921875" style="6" customWidth="1"/>
    <col min="7943" max="7943" width="14.69921875" style="6" customWidth="1"/>
    <col min="7944" max="7944" width="0.796875" style="6" customWidth="1"/>
    <col min="7945" max="7945" width="14.09765625" style="6" customWidth="1"/>
    <col min="7946" max="7946" width="0.796875" style="6" customWidth="1"/>
    <col min="7947" max="7947" width="14.09765625" style="6" customWidth="1"/>
    <col min="7948" max="7948" width="0.796875" style="6" customWidth="1"/>
    <col min="7949" max="7949" width="15.09765625" style="6" customWidth="1"/>
    <col min="7950" max="7950" width="0.796875" style="6" customWidth="1"/>
    <col min="7951" max="7951" width="13.59765625" style="6" customWidth="1"/>
    <col min="7952" max="7952" width="12.5" style="6" customWidth="1"/>
    <col min="7953" max="7953" width="12.5" style="6" bestFit="1" customWidth="1"/>
    <col min="7954" max="8192" width="7.5" style="6"/>
    <col min="8193" max="8195" width="2" style="6" customWidth="1"/>
    <col min="8196" max="8196" width="33.296875" style="6" customWidth="1"/>
    <col min="8197" max="8197" width="5.09765625" style="6" bestFit="1" customWidth="1"/>
    <col min="8198" max="8198" width="0.69921875" style="6" customWidth="1"/>
    <col min="8199" max="8199" width="14.69921875" style="6" customWidth="1"/>
    <col min="8200" max="8200" width="0.796875" style="6" customWidth="1"/>
    <col min="8201" max="8201" width="14.09765625" style="6" customWidth="1"/>
    <col min="8202" max="8202" width="0.796875" style="6" customWidth="1"/>
    <col min="8203" max="8203" width="14.09765625" style="6" customWidth="1"/>
    <col min="8204" max="8204" width="0.796875" style="6" customWidth="1"/>
    <col min="8205" max="8205" width="15.09765625" style="6" customWidth="1"/>
    <col min="8206" max="8206" width="0.796875" style="6" customWidth="1"/>
    <col min="8207" max="8207" width="13.59765625" style="6" customWidth="1"/>
    <col min="8208" max="8208" width="12.5" style="6" customWidth="1"/>
    <col min="8209" max="8209" width="12.5" style="6" bestFit="1" customWidth="1"/>
    <col min="8210" max="8448" width="7.5" style="6"/>
    <col min="8449" max="8451" width="2" style="6" customWidth="1"/>
    <col min="8452" max="8452" width="33.296875" style="6" customWidth="1"/>
    <col min="8453" max="8453" width="5.09765625" style="6" bestFit="1" customWidth="1"/>
    <col min="8454" max="8454" width="0.69921875" style="6" customWidth="1"/>
    <col min="8455" max="8455" width="14.69921875" style="6" customWidth="1"/>
    <col min="8456" max="8456" width="0.796875" style="6" customWidth="1"/>
    <col min="8457" max="8457" width="14.09765625" style="6" customWidth="1"/>
    <col min="8458" max="8458" width="0.796875" style="6" customWidth="1"/>
    <col min="8459" max="8459" width="14.09765625" style="6" customWidth="1"/>
    <col min="8460" max="8460" width="0.796875" style="6" customWidth="1"/>
    <col min="8461" max="8461" width="15.09765625" style="6" customWidth="1"/>
    <col min="8462" max="8462" width="0.796875" style="6" customWidth="1"/>
    <col min="8463" max="8463" width="13.59765625" style="6" customWidth="1"/>
    <col min="8464" max="8464" width="12.5" style="6" customWidth="1"/>
    <col min="8465" max="8465" width="12.5" style="6" bestFit="1" customWidth="1"/>
    <col min="8466" max="8704" width="7.5" style="6"/>
    <col min="8705" max="8707" width="2" style="6" customWidth="1"/>
    <col min="8708" max="8708" width="33.296875" style="6" customWidth="1"/>
    <col min="8709" max="8709" width="5.09765625" style="6" bestFit="1" customWidth="1"/>
    <col min="8710" max="8710" width="0.69921875" style="6" customWidth="1"/>
    <col min="8711" max="8711" width="14.69921875" style="6" customWidth="1"/>
    <col min="8712" max="8712" width="0.796875" style="6" customWidth="1"/>
    <col min="8713" max="8713" width="14.09765625" style="6" customWidth="1"/>
    <col min="8714" max="8714" width="0.796875" style="6" customWidth="1"/>
    <col min="8715" max="8715" width="14.09765625" style="6" customWidth="1"/>
    <col min="8716" max="8716" width="0.796875" style="6" customWidth="1"/>
    <col min="8717" max="8717" width="15.09765625" style="6" customWidth="1"/>
    <col min="8718" max="8718" width="0.796875" style="6" customWidth="1"/>
    <col min="8719" max="8719" width="13.59765625" style="6" customWidth="1"/>
    <col min="8720" max="8720" width="12.5" style="6" customWidth="1"/>
    <col min="8721" max="8721" width="12.5" style="6" bestFit="1" customWidth="1"/>
    <col min="8722" max="8960" width="7.5" style="6"/>
    <col min="8961" max="8963" width="2" style="6" customWidth="1"/>
    <col min="8964" max="8964" width="33.296875" style="6" customWidth="1"/>
    <col min="8965" max="8965" width="5.09765625" style="6" bestFit="1" customWidth="1"/>
    <col min="8966" max="8966" width="0.69921875" style="6" customWidth="1"/>
    <col min="8967" max="8967" width="14.69921875" style="6" customWidth="1"/>
    <col min="8968" max="8968" width="0.796875" style="6" customWidth="1"/>
    <col min="8969" max="8969" width="14.09765625" style="6" customWidth="1"/>
    <col min="8970" max="8970" width="0.796875" style="6" customWidth="1"/>
    <col min="8971" max="8971" width="14.09765625" style="6" customWidth="1"/>
    <col min="8972" max="8972" width="0.796875" style="6" customWidth="1"/>
    <col min="8973" max="8973" width="15.09765625" style="6" customWidth="1"/>
    <col min="8974" max="8974" width="0.796875" style="6" customWidth="1"/>
    <col min="8975" max="8975" width="13.59765625" style="6" customWidth="1"/>
    <col min="8976" max="8976" width="12.5" style="6" customWidth="1"/>
    <col min="8977" max="8977" width="12.5" style="6" bestFit="1" customWidth="1"/>
    <col min="8978" max="9216" width="7.5" style="6"/>
    <col min="9217" max="9219" width="2" style="6" customWidth="1"/>
    <col min="9220" max="9220" width="33.296875" style="6" customWidth="1"/>
    <col min="9221" max="9221" width="5.09765625" style="6" bestFit="1" customWidth="1"/>
    <col min="9222" max="9222" width="0.69921875" style="6" customWidth="1"/>
    <col min="9223" max="9223" width="14.69921875" style="6" customWidth="1"/>
    <col min="9224" max="9224" width="0.796875" style="6" customWidth="1"/>
    <col min="9225" max="9225" width="14.09765625" style="6" customWidth="1"/>
    <col min="9226" max="9226" width="0.796875" style="6" customWidth="1"/>
    <col min="9227" max="9227" width="14.09765625" style="6" customWidth="1"/>
    <col min="9228" max="9228" width="0.796875" style="6" customWidth="1"/>
    <col min="9229" max="9229" width="15.09765625" style="6" customWidth="1"/>
    <col min="9230" max="9230" width="0.796875" style="6" customWidth="1"/>
    <col min="9231" max="9231" width="13.59765625" style="6" customWidth="1"/>
    <col min="9232" max="9232" width="12.5" style="6" customWidth="1"/>
    <col min="9233" max="9233" width="12.5" style="6" bestFit="1" customWidth="1"/>
    <col min="9234" max="9472" width="7.5" style="6"/>
    <col min="9473" max="9475" width="2" style="6" customWidth="1"/>
    <col min="9476" max="9476" width="33.296875" style="6" customWidth="1"/>
    <col min="9477" max="9477" width="5.09765625" style="6" bestFit="1" customWidth="1"/>
    <col min="9478" max="9478" width="0.69921875" style="6" customWidth="1"/>
    <col min="9479" max="9479" width="14.69921875" style="6" customWidth="1"/>
    <col min="9480" max="9480" width="0.796875" style="6" customWidth="1"/>
    <col min="9481" max="9481" width="14.09765625" style="6" customWidth="1"/>
    <col min="9482" max="9482" width="0.796875" style="6" customWidth="1"/>
    <col min="9483" max="9483" width="14.09765625" style="6" customWidth="1"/>
    <col min="9484" max="9484" width="0.796875" style="6" customWidth="1"/>
    <col min="9485" max="9485" width="15.09765625" style="6" customWidth="1"/>
    <col min="9486" max="9486" width="0.796875" style="6" customWidth="1"/>
    <col min="9487" max="9487" width="13.59765625" style="6" customWidth="1"/>
    <col min="9488" max="9488" width="12.5" style="6" customWidth="1"/>
    <col min="9489" max="9489" width="12.5" style="6" bestFit="1" customWidth="1"/>
    <col min="9490" max="9728" width="7.5" style="6"/>
    <col min="9729" max="9731" width="2" style="6" customWidth="1"/>
    <col min="9732" max="9732" width="33.296875" style="6" customWidth="1"/>
    <col min="9733" max="9733" width="5.09765625" style="6" bestFit="1" customWidth="1"/>
    <col min="9734" max="9734" width="0.69921875" style="6" customWidth="1"/>
    <col min="9735" max="9735" width="14.69921875" style="6" customWidth="1"/>
    <col min="9736" max="9736" width="0.796875" style="6" customWidth="1"/>
    <col min="9737" max="9737" width="14.09765625" style="6" customWidth="1"/>
    <col min="9738" max="9738" width="0.796875" style="6" customWidth="1"/>
    <col min="9739" max="9739" width="14.09765625" style="6" customWidth="1"/>
    <col min="9740" max="9740" width="0.796875" style="6" customWidth="1"/>
    <col min="9741" max="9741" width="15.09765625" style="6" customWidth="1"/>
    <col min="9742" max="9742" width="0.796875" style="6" customWidth="1"/>
    <col min="9743" max="9743" width="13.59765625" style="6" customWidth="1"/>
    <col min="9744" max="9744" width="12.5" style="6" customWidth="1"/>
    <col min="9745" max="9745" width="12.5" style="6" bestFit="1" customWidth="1"/>
    <col min="9746" max="9984" width="7.5" style="6"/>
    <col min="9985" max="9987" width="2" style="6" customWidth="1"/>
    <col min="9988" max="9988" width="33.296875" style="6" customWidth="1"/>
    <col min="9989" max="9989" width="5.09765625" style="6" bestFit="1" customWidth="1"/>
    <col min="9990" max="9990" width="0.69921875" style="6" customWidth="1"/>
    <col min="9991" max="9991" width="14.69921875" style="6" customWidth="1"/>
    <col min="9992" max="9992" width="0.796875" style="6" customWidth="1"/>
    <col min="9993" max="9993" width="14.09765625" style="6" customWidth="1"/>
    <col min="9994" max="9994" width="0.796875" style="6" customWidth="1"/>
    <col min="9995" max="9995" width="14.09765625" style="6" customWidth="1"/>
    <col min="9996" max="9996" width="0.796875" style="6" customWidth="1"/>
    <col min="9997" max="9997" width="15.09765625" style="6" customWidth="1"/>
    <col min="9998" max="9998" width="0.796875" style="6" customWidth="1"/>
    <col min="9999" max="9999" width="13.59765625" style="6" customWidth="1"/>
    <col min="10000" max="10000" width="12.5" style="6" customWidth="1"/>
    <col min="10001" max="10001" width="12.5" style="6" bestFit="1" customWidth="1"/>
    <col min="10002" max="10240" width="7.5" style="6"/>
    <col min="10241" max="10243" width="2" style="6" customWidth="1"/>
    <col min="10244" max="10244" width="33.296875" style="6" customWidth="1"/>
    <col min="10245" max="10245" width="5.09765625" style="6" bestFit="1" customWidth="1"/>
    <col min="10246" max="10246" width="0.69921875" style="6" customWidth="1"/>
    <col min="10247" max="10247" width="14.69921875" style="6" customWidth="1"/>
    <col min="10248" max="10248" width="0.796875" style="6" customWidth="1"/>
    <col min="10249" max="10249" width="14.09765625" style="6" customWidth="1"/>
    <col min="10250" max="10250" width="0.796875" style="6" customWidth="1"/>
    <col min="10251" max="10251" width="14.09765625" style="6" customWidth="1"/>
    <col min="10252" max="10252" width="0.796875" style="6" customWidth="1"/>
    <col min="10253" max="10253" width="15.09765625" style="6" customWidth="1"/>
    <col min="10254" max="10254" width="0.796875" style="6" customWidth="1"/>
    <col min="10255" max="10255" width="13.59765625" style="6" customWidth="1"/>
    <col min="10256" max="10256" width="12.5" style="6" customWidth="1"/>
    <col min="10257" max="10257" width="12.5" style="6" bestFit="1" customWidth="1"/>
    <col min="10258" max="10496" width="7.5" style="6"/>
    <col min="10497" max="10499" width="2" style="6" customWidth="1"/>
    <col min="10500" max="10500" width="33.296875" style="6" customWidth="1"/>
    <col min="10501" max="10501" width="5.09765625" style="6" bestFit="1" customWidth="1"/>
    <col min="10502" max="10502" width="0.69921875" style="6" customWidth="1"/>
    <col min="10503" max="10503" width="14.69921875" style="6" customWidth="1"/>
    <col min="10504" max="10504" width="0.796875" style="6" customWidth="1"/>
    <col min="10505" max="10505" width="14.09765625" style="6" customWidth="1"/>
    <col min="10506" max="10506" width="0.796875" style="6" customWidth="1"/>
    <col min="10507" max="10507" width="14.09765625" style="6" customWidth="1"/>
    <col min="10508" max="10508" width="0.796875" style="6" customWidth="1"/>
    <col min="10509" max="10509" width="15.09765625" style="6" customWidth="1"/>
    <col min="10510" max="10510" width="0.796875" style="6" customWidth="1"/>
    <col min="10511" max="10511" width="13.59765625" style="6" customWidth="1"/>
    <col min="10512" max="10512" width="12.5" style="6" customWidth="1"/>
    <col min="10513" max="10513" width="12.5" style="6" bestFit="1" customWidth="1"/>
    <col min="10514" max="10752" width="7.5" style="6"/>
    <col min="10753" max="10755" width="2" style="6" customWidth="1"/>
    <col min="10756" max="10756" width="33.296875" style="6" customWidth="1"/>
    <col min="10757" max="10757" width="5.09765625" style="6" bestFit="1" customWidth="1"/>
    <col min="10758" max="10758" width="0.69921875" style="6" customWidth="1"/>
    <col min="10759" max="10759" width="14.69921875" style="6" customWidth="1"/>
    <col min="10760" max="10760" width="0.796875" style="6" customWidth="1"/>
    <col min="10761" max="10761" width="14.09765625" style="6" customWidth="1"/>
    <col min="10762" max="10762" width="0.796875" style="6" customWidth="1"/>
    <col min="10763" max="10763" width="14.09765625" style="6" customWidth="1"/>
    <col min="10764" max="10764" width="0.796875" style="6" customWidth="1"/>
    <col min="10765" max="10765" width="15.09765625" style="6" customWidth="1"/>
    <col min="10766" max="10766" width="0.796875" style="6" customWidth="1"/>
    <col min="10767" max="10767" width="13.59765625" style="6" customWidth="1"/>
    <col min="10768" max="10768" width="12.5" style="6" customWidth="1"/>
    <col min="10769" max="10769" width="12.5" style="6" bestFit="1" customWidth="1"/>
    <col min="10770" max="11008" width="7.5" style="6"/>
    <col min="11009" max="11011" width="2" style="6" customWidth="1"/>
    <col min="11012" max="11012" width="33.296875" style="6" customWidth="1"/>
    <col min="11013" max="11013" width="5.09765625" style="6" bestFit="1" customWidth="1"/>
    <col min="11014" max="11014" width="0.69921875" style="6" customWidth="1"/>
    <col min="11015" max="11015" width="14.69921875" style="6" customWidth="1"/>
    <col min="11016" max="11016" width="0.796875" style="6" customWidth="1"/>
    <col min="11017" max="11017" width="14.09765625" style="6" customWidth="1"/>
    <col min="11018" max="11018" width="0.796875" style="6" customWidth="1"/>
    <col min="11019" max="11019" width="14.09765625" style="6" customWidth="1"/>
    <col min="11020" max="11020" width="0.796875" style="6" customWidth="1"/>
    <col min="11021" max="11021" width="15.09765625" style="6" customWidth="1"/>
    <col min="11022" max="11022" width="0.796875" style="6" customWidth="1"/>
    <col min="11023" max="11023" width="13.59765625" style="6" customWidth="1"/>
    <col min="11024" max="11024" width="12.5" style="6" customWidth="1"/>
    <col min="11025" max="11025" width="12.5" style="6" bestFit="1" customWidth="1"/>
    <col min="11026" max="11264" width="7.5" style="6"/>
    <col min="11265" max="11267" width="2" style="6" customWidth="1"/>
    <col min="11268" max="11268" width="33.296875" style="6" customWidth="1"/>
    <col min="11269" max="11269" width="5.09765625" style="6" bestFit="1" customWidth="1"/>
    <col min="11270" max="11270" width="0.69921875" style="6" customWidth="1"/>
    <col min="11271" max="11271" width="14.69921875" style="6" customWidth="1"/>
    <col min="11272" max="11272" width="0.796875" style="6" customWidth="1"/>
    <col min="11273" max="11273" width="14.09765625" style="6" customWidth="1"/>
    <col min="11274" max="11274" width="0.796875" style="6" customWidth="1"/>
    <col min="11275" max="11275" width="14.09765625" style="6" customWidth="1"/>
    <col min="11276" max="11276" width="0.796875" style="6" customWidth="1"/>
    <col min="11277" max="11277" width="15.09765625" style="6" customWidth="1"/>
    <col min="11278" max="11278" width="0.796875" style="6" customWidth="1"/>
    <col min="11279" max="11279" width="13.59765625" style="6" customWidth="1"/>
    <col min="11280" max="11280" width="12.5" style="6" customWidth="1"/>
    <col min="11281" max="11281" width="12.5" style="6" bestFit="1" customWidth="1"/>
    <col min="11282" max="11520" width="7.5" style="6"/>
    <col min="11521" max="11523" width="2" style="6" customWidth="1"/>
    <col min="11524" max="11524" width="33.296875" style="6" customWidth="1"/>
    <col min="11525" max="11525" width="5.09765625" style="6" bestFit="1" customWidth="1"/>
    <col min="11526" max="11526" width="0.69921875" style="6" customWidth="1"/>
    <col min="11527" max="11527" width="14.69921875" style="6" customWidth="1"/>
    <col min="11528" max="11528" width="0.796875" style="6" customWidth="1"/>
    <col min="11529" max="11529" width="14.09765625" style="6" customWidth="1"/>
    <col min="11530" max="11530" width="0.796875" style="6" customWidth="1"/>
    <col min="11531" max="11531" width="14.09765625" style="6" customWidth="1"/>
    <col min="11532" max="11532" width="0.796875" style="6" customWidth="1"/>
    <col min="11533" max="11533" width="15.09765625" style="6" customWidth="1"/>
    <col min="11534" max="11534" width="0.796875" style="6" customWidth="1"/>
    <col min="11535" max="11535" width="13.59765625" style="6" customWidth="1"/>
    <col min="11536" max="11536" width="12.5" style="6" customWidth="1"/>
    <col min="11537" max="11537" width="12.5" style="6" bestFit="1" customWidth="1"/>
    <col min="11538" max="11776" width="7.5" style="6"/>
    <col min="11777" max="11779" width="2" style="6" customWidth="1"/>
    <col min="11780" max="11780" width="33.296875" style="6" customWidth="1"/>
    <col min="11781" max="11781" width="5.09765625" style="6" bestFit="1" customWidth="1"/>
    <col min="11782" max="11782" width="0.69921875" style="6" customWidth="1"/>
    <col min="11783" max="11783" width="14.69921875" style="6" customWidth="1"/>
    <col min="11784" max="11784" width="0.796875" style="6" customWidth="1"/>
    <col min="11785" max="11785" width="14.09765625" style="6" customWidth="1"/>
    <col min="11786" max="11786" width="0.796875" style="6" customWidth="1"/>
    <col min="11787" max="11787" width="14.09765625" style="6" customWidth="1"/>
    <col min="11788" max="11788" width="0.796875" style="6" customWidth="1"/>
    <col min="11789" max="11789" width="15.09765625" style="6" customWidth="1"/>
    <col min="11790" max="11790" width="0.796875" style="6" customWidth="1"/>
    <col min="11791" max="11791" width="13.59765625" style="6" customWidth="1"/>
    <col min="11792" max="11792" width="12.5" style="6" customWidth="1"/>
    <col min="11793" max="11793" width="12.5" style="6" bestFit="1" customWidth="1"/>
    <col min="11794" max="12032" width="7.5" style="6"/>
    <col min="12033" max="12035" width="2" style="6" customWidth="1"/>
    <col min="12036" max="12036" width="33.296875" style="6" customWidth="1"/>
    <col min="12037" max="12037" width="5.09765625" style="6" bestFit="1" customWidth="1"/>
    <col min="12038" max="12038" width="0.69921875" style="6" customWidth="1"/>
    <col min="12039" max="12039" width="14.69921875" style="6" customWidth="1"/>
    <col min="12040" max="12040" width="0.796875" style="6" customWidth="1"/>
    <col min="12041" max="12041" width="14.09765625" style="6" customWidth="1"/>
    <col min="12042" max="12042" width="0.796875" style="6" customWidth="1"/>
    <col min="12043" max="12043" width="14.09765625" style="6" customWidth="1"/>
    <col min="12044" max="12044" width="0.796875" style="6" customWidth="1"/>
    <col min="12045" max="12045" width="15.09765625" style="6" customWidth="1"/>
    <col min="12046" max="12046" width="0.796875" style="6" customWidth="1"/>
    <col min="12047" max="12047" width="13.59765625" style="6" customWidth="1"/>
    <col min="12048" max="12048" width="12.5" style="6" customWidth="1"/>
    <col min="12049" max="12049" width="12.5" style="6" bestFit="1" customWidth="1"/>
    <col min="12050" max="12288" width="7.5" style="6"/>
    <col min="12289" max="12291" width="2" style="6" customWidth="1"/>
    <col min="12292" max="12292" width="33.296875" style="6" customWidth="1"/>
    <col min="12293" max="12293" width="5.09765625" style="6" bestFit="1" customWidth="1"/>
    <col min="12294" max="12294" width="0.69921875" style="6" customWidth="1"/>
    <col min="12295" max="12295" width="14.69921875" style="6" customWidth="1"/>
    <col min="12296" max="12296" width="0.796875" style="6" customWidth="1"/>
    <col min="12297" max="12297" width="14.09765625" style="6" customWidth="1"/>
    <col min="12298" max="12298" width="0.796875" style="6" customWidth="1"/>
    <col min="12299" max="12299" width="14.09765625" style="6" customWidth="1"/>
    <col min="12300" max="12300" width="0.796875" style="6" customWidth="1"/>
    <col min="12301" max="12301" width="15.09765625" style="6" customWidth="1"/>
    <col min="12302" max="12302" width="0.796875" style="6" customWidth="1"/>
    <col min="12303" max="12303" width="13.59765625" style="6" customWidth="1"/>
    <col min="12304" max="12304" width="12.5" style="6" customWidth="1"/>
    <col min="12305" max="12305" width="12.5" style="6" bestFit="1" customWidth="1"/>
    <col min="12306" max="12544" width="7.5" style="6"/>
    <col min="12545" max="12547" width="2" style="6" customWidth="1"/>
    <col min="12548" max="12548" width="33.296875" style="6" customWidth="1"/>
    <col min="12549" max="12549" width="5.09765625" style="6" bestFit="1" customWidth="1"/>
    <col min="12550" max="12550" width="0.69921875" style="6" customWidth="1"/>
    <col min="12551" max="12551" width="14.69921875" style="6" customWidth="1"/>
    <col min="12552" max="12552" width="0.796875" style="6" customWidth="1"/>
    <col min="12553" max="12553" width="14.09765625" style="6" customWidth="1"/>
    <col min="12554" max="12554" width="0.796875" style="6" customWidth="1"/>
    <col min="12555" max="12555" width="14.09765625" style="6" customWidth="1"/>
    <col min="12556" max="12556" width="0.796875" style="6" customWidth="1"/>
    <col min="12557" max="12557" width="15.09765625" style="6" customWidth="1"/>
    <col min="12558" max="12558" width="0.796875" style="6" customWidth="1"/>
    <col min="12559" max="12559" width="13.59765625" style="6" customWidth="1"/>
    <col min="12560" max="12560" width="12.5" style="6" customWidth="1"/>
    <col min="12561" max="12561" width="12.5" style="6" bestFit="1" customWidth="1"/>
    <col min="12562" max="12800" width="7.5" style="6"/>
    <col min="12801" max="12803" width="2" style="6" customWidth="1"/>
    <col min="12804" max="12804" width="33.296875" style="6" customWidth="1"/>
    <col min="12805" max="12805" width="5.09765625" style="6" bestFit="1" customWidth="1"/>
    <col min="12806" max="12806" width="0.69921875" style="6" customWidth="1"/>
    <col min="12807" max="12807" width="14.69921875" style="6" customWidth="1"/>
    <col min="12808" max="12808" width="0.796875" style="6" customWidth="1"/>
    <col min="12809" max="12809" width="14.09765625" style="6" customWidth="1"/>
    <col min="12810" max="12810" width="0.796875" style="6" customWidth="1"/>
    <col min="12811" max="12811" width="14.09765625" style="6" customWidth="1"/>
    <col min="12812" max="12812" width="0.796875" style="6" customWidth="1"/>
    <col min="12813" max="12813" width="15.09765625" style="6" customWidth="1"/>
    <col min="12814" max="12814" width="0.796875" style="6" customWidth="1"/>
    <col min="12815" max="12815" width="13.59765625" style="6" customWidth="1"/>
    <col min="12816" max="12816" width="12.5" style="6" customWidth="1"/>
    <col min="12817" max="12817" width="12.5" style="6" bestFit="1" customWidth="1"/>
    <col min="12818" max="13056" width="7.5" style="6"/>
    <col min="13057" max="13059" width="2" style="6" customWidth="1"/>
    <col min="13060" max="13060" width="33.296875" style="6" customWidth="1"/>
    <col min="13061" max="13061" width="5.09765625" style="6" bestFit="1" customWidth="1"/>
    <col min="13062" max="13062" width="0.69921875" style="6" customWidth="1"/>
    <col min="13063" max="13063" width="14.69921875" style="6" customWidth="1"/>
    <col min="13064" max="13064" width="0.796875" style="6" customWidth="1"/>
    <col min="13065" max="13065" width="14.09765625" style="6" customWidth="1"/>
    <col min="13066" max="13066" width="0.796875" style="6" customWidth="1"/>
    <col min="13067" max="13067" width="14.09765625" style="6" customWidth="1"/>
    <col min="13068" max="13068" width="0.796875" style="6" customWidth="1"/>
    <col min="13069" max="13069" width="15.09765625" style="6" customWidth="1"/>
    <col min="13070" max="13070" width="0.796875" style="6" customWidth="1"/>
    <col min="13071" max="13071" width="13.59765625" style="6" customWidth="1"/>
    <col min="13072" max="13072" width="12.5" style="6" customWidth="1"/>
    <col min="13073" max="13073" width="12.5" style="6" bestFit="1" customWidth="1"/>
    <col min="13074" max="13312" width="7.5" style="6"/>
    <col min="13313" max="13315" width="2" style="6" customWidth="1"/>
    <col min="13316" max="13316" width="33.296875" style="6" customWidth="1"/>
    <col min="13317" max="13317" width="5.09765625" style="6" bestFit="1" customWidth="1"/>
    <col min="13318" max="13318" width="0.69921875" style="6" customWidth="1"/>
    <col min="13319" max="13319" width="14.69921875" style="6" customWidth="1"/>
    <col min="13320" max="13320" width="0.796875" style="6" customWidth="1"/>
    <col min="13321" max="13321" width="14.09765625" style="6" customWidth="1"/>
    <col min="13322" max="13322" width="0.796875" style="6" customWidth="1"/>
    <col min="13323" max="13323" width="14.09765625" style="6" customWidth="1"/>
    <col min="13324" max="13324" width="0.796875" style="6" customWidth="1"/>
    <col min="13325" max="13325" width="15.09765625" style="6" customWidth="1"/>
    <col min="13326" max="13326" width="0.796875" style="6" customWidth="1"/>
    <col min="13327" max="13327" width="13.59765625" style="6" customWidth="1"/>
    <col min="13328" max="13328" width="12.5" style="6" customWidth="1"/>
    <col min="13329" max="13329" width="12.5" style="6" bestFit="1" customWidth="1"/>
    <col min="13330" max="13568" width="7.5" style="6"/>
    <col min="13569" max="13571" width="2" style="6" customWidth="1"/>
    <col min="13572" max="13572" width="33.296875" style="6" customWidth="1"/>
    <col min="13573" max="13573" width="5.09765625" style="6" bestFit="1" customWidth="1"/>
    <col min="13574" max="13574" width="0.69921875" style="6" customWidth="1"/>
    <col min="13575" max="13575" width="14.69921875" style="6" customWidth="1"/>
    <col min="13576" max="13576" width="0.796875" style="6" customWidth="1"/>
    <col min="13577" max="13577" width="14.09765625" style="6" customWidth="1"/>
    <col min="13578" max="13578" width="0.796875" style="6" customWidth="1"/>
    <col min="13579" max="13579" width="14.09765625" style="6" customWidth="1"/>
    <col min="13580" max="13580" width="0.796875" style="6" customWidth="1"/>
    <col min="13581" max="13581" width="15.09765625" style="6" customWidth="1"/>
    <col min="13582" max="13582" width="0.796875" style="6" customWidth="1"/>
    <col min="13583" max="13583" width="13.59765625" style="6" customWidth="1"/>
    <col min="13584" max="13584" width="12.5" style="6" customWidth="1"/>
    <col min="13585" max="13585" width="12.5" style="6" bestFit="1" customWidth="1"/>
    <col min="13586" max="13824" width="7.5" style="6"/>
    <col min="13825" max="13827" width="2" style="6" customWidth="1"/>
    <col min="13828" max="13828" width="33.296875" style="6" customWidth="1"/>
    <col min="13829" max="13829" width="5.09765625" style="6" bestFit="1" customWidth="1"/>
    <col min="13830" max="13830" width="0.69921875" style="6" customWidth="1"/>
    <col min="13831" max="13831" width="14.69921875" style="6" customWidth="1"/>
    <col min="13832" max="13832" width="0.796875" style="6" customWidth="1"/>
    <col min="13833" max="13833" width="14.09765625" style="6" customWidth="1"/>
    <col min="13834" max="13834" width="0.796875" style="6" customWidth="1"/>
    <col min="13835" max="13835" width="14.09765625" style="6" customWidth="1"/>
    <col min="13836" max="13836" width="0.796875" style="6" customWidth="1"/>
    <col min="13837" max="13837" width="15.09765625" style="6" customWidth="1"/>
    <col min="13838" max="13838" width="0.796875" style="6" customWidth="1"/>
    <col min="13839" max="13839" width="13.59765625" style="6" customWidth="1"/>
    <col min="13840" max="13840" width="12.5" style="6" customWidth="1"/>
    <col min="13841" max="13841" width="12.5" style="6" bestFit="1" customWidth="1"/>
    <col min="13842" max="14080" width="7.5" style="6"/>
    <col min="14081" max="14083" width="2" style="6" customWidth="1"/>
    <col min="14084" max="14084" width="33.296875" style="6" customWidth="1"/>
    <col min="14085" max="14085" width="5.09765625" style="6" bestFit="1" customWidth="1"/>
    <col min="14086" max="14086" width="0.69921875" style="6" customWidth="1"/>
    <col min="14087" max="14087" width="14.69921875" style="6" customWidth="1"/>
    <col min="14088" max="14088" width="0.796875" style="6" customWidth="1"/>
    <col min="14089" max="14089" width="14.09765625" style="6" customWidth="1"/>
    <col min="14090" max="14090" width="0.796875" style="6" customWidth="1"/>
    <col min="14091" max="14091" width="14.09765625" style="6" customWidth="1"/>
    <col min="14092" max="14092" width="0.796875" style="6" customWidth="1"/>
    <col min="14093" max="14093" width="15.09765625" style="6" customWidth="1"/>
    <col min="14094" max="14094" width="0.796875" style="6" customWidth="1"/>
    <col min="14095" max="14095" width="13.59765625" style="6" customWidth="1"/>
    <col min="14096" max="14096" width="12.5" style="6" customWidth="1"/>
    <col min="14097" max="14097" width="12.5" style="6" bestFit="1" customWidth="1"/>
    <col min="14098" max="14336" width="7.5" style="6"/>
    <col min="14337" max="14339" width="2" style="6" customWidth="1"/>
    <col min="14340" max="14340" width="33.296875" style="6" customWidth="1"/>
    <col min="14341" max="14341" width="5.09765625" style="6" bestFit="1" customWidth="1"/>
    <col min="14342" max="14342" width="0.69921875" style="6" customWidth="1"/>
    <col min="14343" max="14343" width="14.69921875" style="6" customWidth="1"/>
    <col min="14344" max="14344" width="0.796875" style="6" customWidth="1"/>
    <col min="14345" max="14345" width="14.09765625" style="6" customWidth="1"/>
    <col min="14346" max="14346" width="0.796875" style="6" customWidth="1"/>
    <col min="14347" max="14347" width="14.09765625" style="6" customWidth="1"/>
    <col min="14348" max="14348" width="0.796875" style="6" customWidth="1"/>
    <col min="14349" max="14349" width="15.09765625" style="6" customWidth="1"/>
    <col min="14350" max="14350" width="0.796875" style="6" customWidth="1"/>
    <col min="14351" max="14351" width="13.59765625" style="6" customWidth="1"/>
    <col min="14352" max="14352" width="12.5" style="6" customWidth="1"/>
    <col min="14353" max="14353" width="12.5" style="6" bestFit="1" customWidth="1"/>
    <col min="14354" max="14592" width="7.5" style="6"/>
    <col min="14593" max="14595" width="2" style="6" customWidth="1"/>
    <col min="14596" max="14596" width="33.296875" style="6" customWidth="1"/>
    <col min="14597" max="14597" width="5.09765625" style="6" bestFit="1" customWidth="1"/>
    <col min="14598" max="14598" width="0.69921875" style="6" customWidth="1"/>
    <col min="14599" max="14599" width="14.69921875" style="6" customWidth="1"/>
    <col min="14600" max="14600" width="0.796875" style="6" customWidth="1"/>
    <col min="14601" max="14601" width="14.09765625" style="6" customWidth="1"/>
    <col min="14602" max="14602" width="0.796875" style="6" customWidth="1"/>
    <col min="14603" max="14603" width="14.09765625" style="6" customWidth="1"/>
    <col min="14604" max="14604" width="0.796875" style="6" customWidth="1"/>
    <col min="14605" max="14605" width="15.09765625" style="6" customWidth="1"/>
    <col min="14606" max="14606" width="0.796875" style="6" customWidth="1"/>
    <col min="14607" max="14607" width="13.59765625" style="6" customWidth="1"/>
    <col min="14608" max="14608" width="12.5" style="6" customWidth="1"/>
    <col min="14609" max="14609" width="12.5" style="6" bestFit="1" customWidth="1"/>
    <col min="14610" max="14848" width="7.5" style="6"/>
    <col min="14849" max="14851" width="2" style="6" customWidth="1"/>
    <col min="14852" max="14852" width="33.296875" style="6" customWidth="1"/>
    <col min="14853" max="14853" width="5.09765625" style="6" bestFit="1" customWidth="1"/>
    <col min="14854" max="14854" width="0.69921875" style="6" customWidth="1"/>
    <col min="14855" max="14855" width="14.69921875" style="6" customWidth="1"/>
    <col min="14856" max="14856" width="0.796875" style="6" customWidth="1"/>
    <col min="14857" max="14857" width="14.09765625" style="6" customWidth="1"/>
    <col min="14858" max="14858" width="0.796875" style="6" customWidth="1"/>
    <col min="14859" max="14859" width="14.09765625" style="6" customWidth="1"/>
    <col min="14860" max="14860" width="0.796875" style="6" customWidth="1"/>
    <col min="14861" max="14861" width="15.09765625" style="6" customWidth="1"/>
    <col min="14862" max="14862" width="0.796875" style="6" customWidth="1"/>
    <col min="14863" max="14863" width="13.59765625" style="6" customWidth="1"/>
    <col min="14864" max="14864" width="12.5" style="6" customWidth="1"/>
    <col min="14865" max="14865" width="12.5" style="6" bestFit="1" customWidth="1"/>
    <col min="14866" max="15104" width="7.5" style="6"/>
    <col min="15105" max="15107" width="2" style="6" customWidth="1"/>
    <col min="15108" max="15108" width="33.296875" style="6" customWidth="1"/>
    <col min="15109" max="15109" width="5.09765625" style="6" bestFit="1" customWidth="1"/>
    <col min="15110" max="15110" width="0.69921875" style="6" customWidth="1"/>
    <col min="15111" max="15111" width="14.69921875" style="6" customWidth="1"/>
    <col min="15112" max="15112" width="0.796875" style="6" customWidth="1"/>
    <col min="15113" max="15113" width="14.09765625" style="6" customWidth="1"/>
    <col min="15114" max="15114" width="0.796875" style="6" customWidth="1"/>
    <col min="15115" max="15115" width="14.09765625" style="6" customWidth="1"/>
    <col min="15116" max="15116" width="0.796875" style="6" customWidth="1"/>
    <col min="15117" max="15117" width="15.09765625" style="6" customWidth="1"/>
    <col min="15118" max="15118" width="0.796875" style="6" customWidth="1"/>
    <col min="15119" max="15119" width="13.59765625" style="6" customWidth="1"/>
    <col min="15120" max="15120" width="12.5" style="6" customWidth="1"/>
    <col min="15121" max="15121" width="12.5" style="6" bestFit="1" customWidth="1"/>
    <col min="15122" max="15360" width="7.5" style="6"/>
    <col min="15361" max="15363" width="2" style="6" customWidth="1"/>
    <col min="15364" max="15364" width="33.296875" style="6" customWidth="1"/>
    <col min="15365" max="15365" width="5.09765625" style="6" bestFit="1" customWidth="1"/>
    <col min="15366" max="15366" width="0.69921875" style="6" customWidth="1"/>
    <col min="15367" max="15367" width="14.69921875" style="6" customWidth="1"/>
    <col min="15368" max="15368" width="0.796875" style="6" customWidth="1"/>
    <col min="15369" max="15369" width="14.09765625" style="6" customWidth="1"/>
    <col min="15370" max="15370" width="0.796875" style="6" customWidth="1"/>
    <col min="15371" max="15371" width="14.09765625" style="6" customWidth="1"/>
    <col min="15372" max="15372" width="0.796875" style="6" customWidth="1"/>
    <col min="15373" max="15373" width="15.09765625" style="6" customWidth="1"/>
    <col min="15374" max="15374" width="0.796875" style="6" customWidth="1"/>
    <col min="15375" max="15375" width="13.59765625" style="6" customWidth="1"/>
    <col min="15376" max="15376" width="12.5" style="6" customWidth="1"/>
    <col min="15377" max="15377" width="12.5" style="6" bestFit="1" customWidth="1"/>
    <col min="15378" max="15616" width="7.5" style="6"/>
    <col min="15617" max="15619" width="2" style="6" customWidth="1"/>
    <col min="15620" max="15620" width="33.296875" style="6" customWidth="1"/>
    <col min="15621" max="15621" width="5.09765625" style="6" bestFit="1" customWidth="1"/>
    <col min="15622" max="15622" width="0.69921875" style="6" customWidth="1"/>
    <col min="15623" max="15623" width="14.69921875" style="6" customWidth="1"/>
    <col min="15624" max="15624" width="0.796875" style="6" customWidth="1"/>
    <col min="15625" max="15625" width="14.09765625" style="6" customWidth="1"/>
    <col min="15626" max="15626" width="0.796875" style="6" customWidth="1"/>
    <col min="15627" max="15627" width="14.09765625" style="6" customWidth="1"/>
    <col min="15628" max="15628" width="0.796875" style="6" customWidth="1"/>
    <col min="15629" max="15629" width="15.09765625" style="6" customWidth="1"/>
    <col min="15630" max="15630" width="0.796875" style="6" customWidth="1"/>
    <col min="15631" max="15631" width="13.59765625" style="6" customWidth="1"/>
    <col min="15632" max="15632" width="12.5" style="6" customWidth="1"/>
    <col min="15633" max="15633" width="12.5" style="6" bestFit="1" customWidth="1"/>
    <col min="15634" max="15872" width="7.5" style="6"/>
    <col min="15873" max="15875" width="2" style="6" customWidth="1"/>
    <col min="15876" max="15876" width="33.296875" style="6" customWidth="1"/>
    <col min="15877" max="15877" width="5.09765625" style="6" bestFit="1" customWidth="1"/>
    <col min="15878" max="15878" width="0.69921875" style="6" customWidth="1"/>
    <col min="15879" max="15879" width="14.69921875" style="6" customWidth="1"/>
    <col min="15880" max="15880" width="0.796875" style="6" customWidth="1"/>
    <col min="15881" max="15881" width="14.09765625" style="6" customWidth="1"/>
    <col min="15882" max="15882" width="0.796875" style="6" customWidth="1"/>
    <col min="15883" max="15883" width="14.09765625" style="6" customWidth="1"/>
    <col min="15884" max="15884" width="0.796875" style="6" customWidth="1"/>
    <col min="15885" max="15885" width="15.09765625" style="6" customWidth="1"/>
    <col min="15886" max="15886" width="0.796875" style="6" customWidth="1"/>
    <col min="15887" max="15887" width="13.59765625" style="6" customWidth="1"/>
    <col min="15888" max="15888" width="12.5" style="6" customWidth="1"/>
    <col min="15889" max="15889" width="12.5" style="6" bestFit="1" customWidth="1"/>
    <col min="15890" max="16128" width="7.5" style="6"/>
    <col min="16129" max="16131" width="2" style="6" customWidth="1"/>
    <col min="16132" max="16132" width="33.296875" style="6" customWidth="1"/>
    <col min="16133" max="16133" width="5.09765625" style="6" bestFit="1" customWidth="1"/>
    <col min="16134" max="16134" width="0.69921875" style="6" customWidth="1"/>
    <col min="16135" max="16135" width="14.69921875" style="6" customWidth="1"/>
    <col min="16136" max="16136" width="0.796875" style="6" customWidth="1"/>
    <col min="16137" max="16137" width="14.09765625" style="6" customWidth="1"/>
    <col min="16138" max="16138" width="0.796875" style="6" customWidth="1"/>
    <col min="16139" max="16139" width="14.09765625" style="6" customWidth="1"/>
    <col min="16140" max="16140" width="0.796875" style="6" customWidth="1"/>
    <col min="16141" max="16141" width="15.09765625" style="6" customWidth="1"/>
    <col min="16142" max="16142" width="0.796875" style="6" customWidth="1"/>
    <col min="16143" max="16143" width="13.59765625" style="6" customWidth="1"/>
    <col min="16144" max="16144" width="12.5" style="6" customWidth="1"/>
    <col min="16145" max="16145" width="12.5" style="6" bestFit="1" customWidth="1"/>
    <col min="16146" max="16384" width="7.5" style="6"/>
  </cols>
  <sheetData>
    <row r="1" spans="1:17" s="4" customFormat="1" ht="23.4" x14ac:dyDescent="0.6">
      <c r="A1" s="1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  <c r="P1" s="5"/>
      <c r="Q1" s="5"/>
    </row>
    <row r="2" spans="1:17" s="4" customFormat="1" ht="23.4" x14ac:dyDescent="0.6">
      <c r="A2" s="1" t="s">
        <v>1</v>
      </c>
      <c r="B2" s="2"/>
      <c r="C2" s="2"/>
      <c r="D2" s="2"/>
      <c r="E2" s="2"/>
      <c r="F2" s="2"/>
      <c r="G2" s="3"/>
      <c r="H2" s="3"/>
      <c r="I2" s="3"/>
      <c r="J2" s="3"/>
      <c r="K2" s="3"/>
      <c r="L2" s="3"/>
      <c r="M2" s="3"/>
      <c r="P2" s="5"/>
      <c r="Q2" s="5"/>
    </row>
    <row r="3" spans="1:17" s="4" customFormat="1" ht="23.4" x14ac:dyDescent="0.6">
      <c r="A3" s="1"/>
      <c r="B3" s="2"/>
      <c r="C3" s="2"/>
      <c r="D3" s="2"/>
      <c r="E3" s="2"/>
      <c r="F3" s="2"/>
      <c r="G3" s="3"/>
      <c r="H3" s="3"/>
      <c r="I3" s="3"/>
      <c r="J3" s="3"/>
      <c r="K3" s="3"/>
      <c r="L3" s="3"/>
      <c r="M3" s="3"/>
      <c r="P3" s="5"/>
      <c r="Q3" s="5"/>
    </row>
    <row r="4" spans="1:17" x14ac:dyDescent="0.55000000000000004">
      <c r="G4" s="7" t="s">
        <v>2</v>
      </c>
      <c r="H4" s="7"/>
      <c r="I4" s="7"/>
      <c r="J4" s="7"/>
      <c r="K4" s="7"/>
      <c r="L4" s="7"/>
      <c r="M4" s="7"/>
    </row>
    <row r="5" spans="1:17" s="9" customFormat="1" ht="19.2" x14ac:dyDescent="0.25">
      <c r="G5" s="303" t="s">
        <v>3</v>
      </c>
      <c r="H5" s="303"/>
      <c r="I5" s="303"/>
      <c r="J5" s="10"/>
      <c r="K5" s="303" t="s">
        <v>4</v>
      </c>
      <c r="L5" s="303"/>
      <c r="M5" s="303"/>
      <c r="P5" s="11"/>
      <c r="Q5" s="11"/>
    </row>
    <row r="6" spans="1:17" s="12" customFormat="1" x14ac:dyDescent="0.55000000000000004">
      <c r="G6" s="13" t="s">
        <v>5</v>
      </c>
      <c r="H6" s="14"/>
      <c r="I6" s="13" t="s">
        <v>5</v>
      </c>
      <c r="J6" s="15"/>
      <c r="K6" s="13" t="s">
        <v>5</v>
      </c>
      <c r="L6" s="14"/>
      <c r="M6" s="13" t="s">
        <v>5</v>
      </c>
      <c r="P6" s="16"/>
      <c r="Q6" s="16"/>
    </row>
    <row r="7" spans="1:17" x14ac:dyDescent="0.55000000000000004">
      <c r="G7" s="17" t="s">
        <v>6</v>
      </c>
      <c r="H7" s="18"/>
      <c r="I7" s="17" t="s">
        <v>7</v>
      </c>
      <c r="J7" s="15"/>
      <c r="K7" s="17" t="s">
        <v>6</v>
      </c>
      <c r="L7" s="18"/>
      <c r="M7" s="19" t="s">
        <v>7</v>
      </c>
    </row>
    <row r="8" spans="1:17" x14ac:dyDescent="0.55000000000000004">
      <c r="E8" s="304" t="s">
        <v>8</v>
      </c>
      <c r="G8" s="14" t="s">
        <v>9</v>
      </c>
      <c r="H8" s="18"/>
      <c r="I8" s="301" t="s">
        <v>10</v>
      </c>
      <c r="J8" s="15"/>
      <c r="K8" s="14" t="s">
        <v>9</v>
      </c>
      <c r="L8" s="18"/>
      <c r="M8" s="301" t="s">
        <v>10</v>
      </c>
    </row>
    <row r="9" spans="1:17" x14ac:dyDescent="0.55000000000000004">
      <c r="E9" s="305"/>
      <c r="G9" s="17" t="s">
        <v>11</v>
      </c>
      <c r="H9" s="18"/>
      <c r="I9" s="302"/>
      <c r="J9" s="15"/>
      <c r="K9" s="17" t="s">
        <v>11</v>
      </c>
      <c r="L9" s="18"/>
      <c r="M9" s="302"/>
    </row>
    <row r="10" spans="1:17" ht="25.8" x14ac:dyDescent="0.65">
      <c r="A10" s="20" t="s">
        <v>12</v>
      </c>
      <c r="B10" s="21"/>
      <c r="C10" s="21"/>
      <c r="D10" s="21"/>
      <c r="E10" s="22"/>
      <c r="G10" s="23"/>
      <c r="H10" s="24"/>
      <c r="I10" s="24"/>
      <c r="J10" s="25"/>
      <c r="K10" s="23"/>
      <c r="L10" s="24"/>
      <c r="M10" s="24"/>
    </row>
    <row r="11" spans="1:17" ht="25.8" x14ac:dyDescent="0.65">
      <c r="A11" s="21" t="s">
        <v>13</v>
      </c>
      <c r="B11" s="21"/>
      <c r="C11" s="21"/>
      <c r="D11" s="21"/>
      <c r="E11" s="4"/>
      <c r="G11" s="26"/>
      <c r="H11" s="26"/>
      <c r="I11" s="26"/>
      <c r="J11" s="26"/>
      <c r="K11" s="26"/>
      <c r="L11" s="26"/>
      <c r="M11" s="26"/>
    </row>
    <row r="12" spans="1:17" ht="25.8" x14ac:dyDescent="0.65">
      <c r="A12" s="21"/>
      <c r="B12" s="27" t="s">
        <v>14</v>
      </c>
      <c r="C12" s="21"/>
      <c r="D12" s="21"/>
      <c r="E12" s="22">
        <v>4</v>
      </c>
      <c r="G12" s="28">
        <v>37968</v>
      </c>
      <c r="H12" s="29"/>
      <c r="I12" s="29">
        <v>44246</v>
      </c>
      <c r="J12" s="29"/>
      <c r="K12" s="28">
        <v>26843</v>
      </c>
      <c r="L12" s="29"/>
      <c r="M12" s="29">
        <v>32177</v>
      </c>
    </row>
    <row r="13" spans="1:17" ht="25.8" x14ac:dyDescent="0.65">
      <c r="A13" s="21"/>
      <c r="B13" s="30" t="s">
        <v>15</v>
      </c>
      <c r="C13" s="21"/>
      <c r="D13" s="21"/>
      <c r="E13" s="22">
        <v>5</v>
      </c>
      <c r="G13" s="28">
        <v>34979</v>
      </c>
      <c r="H13" s="29"/>
      <c r="I13" s="29">
        <v>52732</v>
      </c>
      <c r="J13" s="29"/>
      <c r="K13" s="28">
        <v>20254</v>
      </c>
      <c r="L13" s="29"/>
      <c r="M13" s="29">
        <v>43428</v>
      </c>
    </row>
    <row r="14" spans="1:17" ht="25.8" x14ac:dyDescent="0.65">
      <c r="A14" s="21"/>
      <c r="B14" s="27" t="s">
        <v>16</v>
      </c>
      <c r="C14" s="21"/>
      <c r="D14" s="21"/>
      <c r="E14" s="31"/>
      <c r="G14" s="28">
        <v>20736</v>
      </c>
      <c r="H14" s="29"/>
      <c r="I14" s="29">
        <v>20146</v>
      </c>
      <c r="J14" s="29"/>
      <c r="K14" s="28">
        <v>20543</v>
      </c>
      <c r="L14" s="29"/>
      <c r="M14" s="29">
        <v>20146</v>
      </c>
    </row>
    <row r="15" spans="1:17" ht="25.8" x14ac:dyDescent="0.65">
      <c r="A15" s="21"/>
      <c r="B15" s="27" t="s">
        <v>17</v>
      </c>
      <c r="C15" s="21"/>
      <c r="D15" s="21"/>
      <c r="E15" s="31"/>
      <c r="G15" s="28">
        <v>4403</v>
      </c>
      <c r="H15" s="29"/>
      <c r="I15" s="29">
        <v>8218</v>
      </c>
      <c r="J15" s="29"/>
      <c r="K15" s="28">
        <v>4403</v>
      </c>
      <c r="L15" s="29"/>
      <c r="M15" s="29">
        <v>7723</v>
      </c>
    </row>
    <row r="16" spans="1:17" ht="25.8" x14ac:dyDescent="0.65">
      <c r="A16" s="21"/>
      <c r="B16" s="27" t="s">
        <v>18</v>
      </c>
      <c r="C16" s="21"/>
      <c r="D16" s="21"/>
      <c r="E16" s="22">
        <v>6</v>
      </c>
      <c r="G16" s="28">
        <v>104422</v>
      </c>
      <c r="H16" s="29"/>
      <c r="I16" s="29">
        <v>88505</v>
      </c>
      <c r="J16" s="29"/>
      <c r="K16" s="28">
        <v>62370</v>
      </c>
      <c r="L16" s="29"/>
      <c r="M16" s="29">
        <v>50874</v>
      </c>
    </row>
    <row r="17" spans="1:16" ht="25.8" x14ac:dyDescent="0.65">
      <c r="A17" s="21"/>
      <c r="B17" s="21" t="s">
        <v>19</v>
      </c>
      <c r="C17" s="21"/>
      <c r="D17" s="21"/>
      <c r="E17" s="22"/>
      <c r="G17" s="28">
        <v>3663</v>
      </c>
      <c r="H17" s="29"/>
      <c r="I17" s="29">
        <v>4363</v>
      </c>
      <c r="J17" s="29"/>
      <c r="K17" s="28">
        <v>3132</v>
      </c>
      <c r="L17" s="29"/>
      <c r="M17" s="29">
        <v>3874</v>
      </c>
    </row>
    <row r="18" spans="1:16" ht="26.4" x14ac:dyDescent="0.7">
      <c r="A18" s="32" t="s">
        <v>20</v>
      </c>
      <c r="B18" s="21"/>
      <c r="C18" s="21"/>
      <c r="D18" s="33"/>
      <c r="E18" s="34"/>
      <c r="F18" s="35"/>
      <c r="G18" s="36">
        <v>206171</v>
      </c>
      <c r="H18" s="29"/>
      <c r="I18" s="36">
        <v>218210</v>
      </c>
      <c r="J18" s="29"/>
      <c r="K18" s="36">
        <v>137545</v>
      </c>
      <c r="L18" s="29"/>
      <c r="M18" s="36">
        <v>158222</v>
      </c>
      <c r="P18" s="37"/>
    </row>
    <row r="19" spans="1:16" ht="26.4" x14ac:dyDescent="0.7">
      <c r="A19" s="32" t="s">
        <v>21</v>
      </c>
      <c r="B19" s="21"/>
      <c r="C19" s="21"/>
      <c r="D19" s="33"/>
      <c r="E19" s="34"/>
      <c r="F19" s="35"/>
      <c r="G19" s="29"/>
      <c r="H19" s="29"/>
      <c r="I19" s="29"/>
      <c r="J19" s="29"/>
      <c r="K19" s="29"/>
      <c r="L19" s="29"/>
      <c r="M19" s="29"/>
    </row>
    <row r="20" spans="1:16" ht="25.8" x14ac:dyDescent="0.65">
      <c r="A20" s="21"/>
      <c r="B20" s="27" t="s">
        <v>22</v>
      </c>
      <c r="C20" s="21"/>
      <c r="D20" s="22"/>
      <c r="E20" s="22"/>
      <c r="G20" s="28">
        <v>831</v>
      </c>
      <c r="H20" s="28">
        <v>831</v>
      </c>
      <c r="I20" s="28">
        <v>831</v>
      </c>
      <c r="J20" s="28">
        <v>831</v>
      </c>
      <c r="K20" s="28">
        <v>831</v>
      </c>
      <c r="L20" s="28">
        <v>831</v>
      </c>
      <c r="M20" s="28">
        <v>831</v>
      </c>
    </row>
    <row r="21" spans="1:16" ht="25.8" x14ac:dyDescent="0.65">
      <c r="A21" s="21"/>
      <c r="B21" s="27" t="s">
        <v>23</v>
      </c>
      <c r="C21" s="21"/>
      <c r="D21" s="22"/>
      <c r="E21" s="22">
        <v>7</v>
      </c>
      <c r="G21" s="38">
        <v>38199</v>
      </c>
      <c r="H21" s="29"/>
      <c r="I21" s="29">
        <v>31329</v>
      </c>
      <c r="J21" s="29"/>
      <c r="K21" s="29">
        <v>38199</v>
      </c>
      <c r="L21" s="29"/>
      <c r="M21" s="28">
        <v>31329</v>
      </c>
    </row>
    <row r="22" spans="1:16" ht="25.8" x14ac:dyDescent="0.65">
      <c r="A22" s="21"/>
      <c r="B22" s="30" t="s">
        <v>24</v>
      </c>
      <c r="C22" s="21"/>
      <c r="D22" s="22"/>
      <c r="E22" s="22">
        <v>8</v>
      </c>
      <c r="G22" s="39">
        <v>0</v>
      </c>
      <c r="H22" s="38"/>
      <c r="I22" s="38">
        <v>0</v>
      </c>
      <c r="J22" s="29"/>
      <c r="K22" s="29">
        <v>32033</v>
      </c>
      <c r="L22" s="29"/>
      <c r="M22" s="40">
        <v>32033</v>
      </c>
      <c r="O22" s="41"/>
    </row>
    <row r="23" spans="1:16" ht="25.8" x14ac:dyDescent="0.65">
      <c r="A23" s="21"/>
      <c r="B23" s="30" t="s">
        <v>25</v>
      </c>
      <c r="C23" s="21"/>
      <c r="D23" s="22"/>
      <c r="E23" s="22">
        <v>9</v>
      </c>
      <c r="G23" s="38">
        <v>0</v>
      </c>
      <c r="H23" s="38"/>
      <c r="I23" s="38">
        <v>0</v>
      </c>
      <c r="J23" s="29"/>
      <c r="K23" s="38">
        <v>0</v>
      </c>
      <c r="L23" s="38"/>
      <c r="M23" s="42">
        <v>0</v>
      </c>
    </row>
    <row r="24" spans="1:16" ht="25.8" x14ac:dyDescent="0.65">
      <c r="A24" s="21"/>
      <c r="B24" s="30" t="s">
        <v>26</v>
      </c>
      <c r="C24" s="21"/>
      <c r="D24" s="22"/>
      <c r="E24" s="22">
        <v>10</v>
      </c>
      <c r="G24" s="29">
        <v>369452</v>
      </c>
      <c r="H24" s="29"/>
      <c r="I24" s="29">
        <v>376395</v>
      </c>
      <c r="J24" s="29"/>
      <c r="K24" s="29">
        <v>369274</v>
      </c>
      <c r="L24" s="29"/>
      <c r="M24" s="28">
        <v>376275</v>
      </c>
    </row>
    <row r="25" spans="1:16" ht="25.8" x14ac:dyDescent="0.65">
      <c r="A25" s="21"/>
      <c r="B25" s="30" t="s">
        <v>27</v>
      </c>
      <c r="C25" s="21"/>
      <c r="D25" s="22"/>
      <c r="E25" s="22">
        <v>11</v>
      </c>
      <c r="G25" s="29">
        <v>5368</v>
      </c>
      <c r="H25" s="29"/>
      <c r="I25" s="29">
        <v>2405</v>
      </c>
      <c r="J25" s="29"/>
      <c r="K25" s="29">
        <v>465</v>
      </c>
      <c r="L25" s="29"/>
      <c r="M25" s="28">
        <v>668</v>
      </c>
    </row>
    <row r="26" spans="1:16" ht="25.8" x14ac:dyDescent="0.65">
      <c r="A26" s="21"/>
      <c r="B26" s="27" t="s">
        <v>28</v>
      </c>
      <c r="C26" s="21"/>
      <c r="D26" s="22"/>
      <c r="E26" s="22"/>
      <c r="G26" s="29">
        <v>1678</v>
      </c>
      <c r="H26" s="29"/>
      <c r="I26" s="29">
        <v>1903</v>
      </c>
      <c r="J26" s="29"/>
      <c r="K26" s="29">
        <v>1678</v>
      </c>
      <c r="L26" s="29"/>
      <c r="M26" s="28">
        <v>1903</v>
      </c>
    </row>
    <row r="27" spans="1:16" ht="25.8" x14ac:dyDescent="0.65">
      <c r="A27" s="21"/>
      <c r="B27" s="27" t="s">
        <v>29</v>
      </c>
      <c r="C27" s="21"/>
      <c r="D27" s="22"/>
      <c r="E27" s="22">
        <v>15</v>
      </c>
      <c r="G27" s="29">
        <v>10311</v>
      </c>
      <c r="H27" s="29"/>
      <c r="I27" s="29">
        <v>11977</v>
      </c>
      <c r="J27" s="29"/>
      <c r="K27" s="29">
        <v>9789</v>
      </c>
      <c r="L27" s="29"/>
      <c r="M27" s="28">
        <v>11314</v>
      </c>
    </row>
    <row r="28" spans="1:16" ht="25.8" x14ac:dyDescent="0.65">
      <c r="A28" s="21"/>
      <c r="B28" s="27" t="s">
        <v>30</v>
      </c>
      <c r="C28" s="21"/>
      <c r="D28" s="22"/>
      <c r="E28" s="22"/>
      <c r="G28" s="29">
        <v>40052</v>
      </c>
      <c r="H28" s="29"/>
      <c r="I28" s="29">
        <v>32112</v>
      </c>
      <c r="J28" s="29"/>
      <c r="K28" s="29">
        <v>38666</v>
      </c>
      <c r="L28" s="29"/>
      <c r="M28" s="28">
        <v>30949</v>
      </c>
    </row>
    <row r="29" spans="1:16" ht="25.8" x14ac:dyDescent="0.65">
      <c r="A29" s="21"/>
      <c r="B29" s="21" t="s">
        <v>31</v>
      </c>
      <c r="C29" s="21"/>
      <c r="D29" s="21"/>
      <c r="E29" s="22"/>
      <c r="G29" s="43">
        <v>472</v>
      </c>
      <c r="H29" s="29"/>
      <c r="I29" s="43">
        <v>472</v>
      </c>
      <c r="J29" s="29"/>
      <c r="K29" s="43">
        <v>472</v>
      </c>
      <c r="L29" s="29"/>
      <c r="M29" s="44">
        <v>472</v>
      </c>
    </row>
    <row r="30" spans="1:16" ht="26.4" x14ac:dyDescent="0.7">
      <c r="A30" s="32" t="s">
        <v>32</v>
      </c>
      <c r="B30" s="21"/>
      <c r="C30" s="21"/>
      <c r="D30" s="21"/>
      <c r="E30" s="4"/>
      <c r="G30" s="45">
        <v>466363</v>
      </c>
      <c r="H30" s="29"/>
      <c r="I30" s="45">
        <v>457424</v>
      </c>
      <c r="J30" s="29"/>
      <c r="K30" s="45">
        <v>491407</v>
      </c>
      <c r="L30" s="29"/>
      <c r="M30" s="45">
        <v>485774</v>
      </c>
      <c r="P30" s="37"/>
    </row>
    <row r="31" spans="1:16" ht="26.4" thickBot="1" x14ac:dyDescent="0.7">
      <c r="A31" s="46" t="s">
        <v>33</v>
      </c>
      <c r="B31" s="21"/>
      <c r="C31" s="21"/>
      <c r="D31" s="21"/>
      <c r="G31" s="47">
        <v>672534</v>
      </c>
      <c r="H31" s="29"/>
      <c r="I31" s="47">
        <v>675634</v>
      </c>
      <c r="J31" s="29"/>
      <c r="K31" s="47">
        <v>628952</v>
      </c>
      <c r="L31" s="29"/>
      <c r="M31" s="47">
        <v>643996</v>
      </c>
      <c r="P31" s="37"/>
    </row>
    <row r="32" spans="1:16" s="8" customFormat="1" ht="22.2" thickTop="1" x14ac:dyDescent="0.55000000000000004">
      <c r="A32" s="6"/>
      <c r="B32" s="6"/>
      <c r="C32" s="6"/>
      <c r="D32" s="6"/>
      <c r="E32" s="6"/>
      <c r="F32" s="6"/>
      <c r="G32" s="48"/>
      <c r="H32" s="48"/>
      <c r="I32" s="48"/>
      <c r="J32" s="48"/>
      <c r="K32" s="48"/>
      <c r="L32" s="48"/>
      <c r="M32" s="48"/>
      <c r="N32" s="6"/>
      <c r="O32" s="6"/>
      <c r="P32" s="37"/>
    </row>
    <row r="33" spans="1:17" s="8" customFormat="1" x14ac:dyDescent="0.55000000000000004">
      <c r="A33" s="6"/>
      <c r="B33" s="6"/>
      <c r="C33" s="6"/>
      <c r="D33" s="6"/>
      <c r="E33" s="6"/>
      <c r="F33" s="6"/>
      <c r="G33" s="48"/>
      <c r="H33" s="48"/>
      <c r="I33" s="48"/>
      <c r="J33" s="48"/>
      <c r="K33" s="48"/>
      <c r="L33" s="48"/>
      <c r="M33" s="48"/>
      <c r="N33" s="6"/>
      <c r="O33" s="6"/>
      <c r="P33" s="37"/>
    </row>
    <row r="34" spans="1:17" s="8" customFormat="1" x14ac:dyDescent="0.55000000000000004">
      <c r="A34" s="6"/>
      <c r="B34" s="6"/>
      <c r="C34" s="6"/>
      <c r="D34" s="6"/>
      <c r="E34" s="6"/>
      <c r="F34" s="6"/>
      <c r="G34" s="48"/>
      <c r="H34" s="48"/>
      <c r="I34" s="48"/>
      <c r="J34" s="48"/>
      <c r="K34" s="48"/>
      <c r="L34" s="48"/>
      <c r="M34" s="48"/>
      <c r="N34" s="6"/>
      <c r="O34" s="6"/>
      <c r="P34" s="37"/>
    </row>
    <row r="35" spans="1:17" x14ac:dyDescent="0.55000000000000004">
      <c r="G35" s="48"/>
      <c r="H35" s="48"/>
      <c r="I35" s="48"/>
      <c r="J35" s="48"/>
      <c r="K35" s="48"/>
      <c r="L35" s="48"/>
      <c r="M35" s="48"/>
      <c r="P35" s="37"/>
    </row>
    <row r="36" spans="1:17" x14ac:dyDescent="0.55000000000000004">
      <c r="G36" s="48"/>
      <c r="H36" s="48"/>
      <c r="I36" s="48"/>
      <c r="J36" s="48"/>
      <c r="K36" s="48"/>
      <c r="L36" s="48"/>
      <c r="M36" s="48"/>
      <c r="P36" s="37"/>
    </row>
    <row r="37" spans="1:17" x14ac:dyDescent="0.55000000000000004">
      <c r="G37" s="48"/>
      <c r="H37" s="48"/>
      <c r="I37" s="48"/>
      <c r="J37" s="48"/>
      <c r="K37" s="48"/>
      <c r="L37" s="48"/>
      <c r="M37" s="48"/>
      <c r="P37" s="37"/>
    </row>
    <row r="38" spans="1:17" x14ac:dyDescent="0.55000000000000004">
      <c r="G38" s="48"/>
      <c r="H38" s="48"/>
      <c r="I38" s="48"/>
      <c r="J38" s="48"/>
      <c r="K38" s="48"/>
      <c r="L38" s="48"/>
      <c r="M38" s="48"/>
      <c r="P38" s="37"/>
    </row>
    <row r="39" spans="1:17" s="50" customFormat="1" ht="25.8" x14ac:dyDescent="0.65">
      <c r="A39" s="49" t="s">
        <v>34</v>
      </c>
      <c r="E39" s="4"/>
      <c r="G39" s="38"/>
      <c r="H39" s="38"/>
      <c r="I39" s="38"/>
      <c r="J39" s="38"/>
      <c r="K39" s="38"/>
      <c r="L39" s="38"/>
      <c r="M39" s="51" t="s">
        <v>35</v>
      </c>
      <c r="P39" s="52"/>
      <c r="Q39" s="52"/>
    </row>
    <row r="40" spans="1:17" ht="23.4" x14ac:dyDescent="0.6">
      <c r="A40" s="53" t="s">
        <v>0</v>
      </c>
      <c r="B40" s="54"/>
      <c r="C40" s="54"/>
      <c r="D40" s="54"/>
      <c r="E40" s="54"/>
      <c r="F40" s="54"/>
      <c r="G40" s="3"/>
      <c r="H40" s="3"/>
      <c r="I40" s="3"/>
      <c r="J40" s="3"/>
      <c r="K40" s="3"/>
      <c r="L40" s="3"/>
      <c r="M40" s="3"/>
      <c r="N40" s="64"/>
      <c r="O40" s="77"/>
    </row>
    <row r="41" spans="1:17" ht="23.4" x14ac:dyDescent="0.6">
      <c r="A41" s="53" t="s">
        <v>1</v>
      </c>
      <c r="B41" s="54"/>
      <c r="C41" s="54"/>
      <c r="D41" s="54"/>
      <c r="E41" s="54"/>
      <c r="F41" s="54"/>
      <c r="G41" s="3"/>
      <c r="H41" s="3"/>
      <c r="I41" s="3"/>
      <c r="J41" s="3"/>
      <c r="K41" s="3"/>
      <c r="L41" s="3"/>
      <c r="M41" s="3"/>
      <c r="N41" s="64"/>
      <c r="O41" s="77"/>
    </row>
    <row r="42" spans="1:17" ht="23.4" x14ac:dyDescent="0.6">
      <c r="A42" s="53"/>
      <c r="B42" s="54"/>
      <c r="C42" s="54"/>
      <c r="D42" s="54"/>
      <c r="E42" s="54"/>
      <c r="F42" s="54"/>
      <c r="G42" s="3"/>
      <c r="H42" s="3"/>
      <c r="I42" s="3"/>
      <c r="J42" s="3"/>
      <c r="K42" s="3"/>
      <c r="L42" s="3"/>
      <c r="M42" s="3"/>
      <c r="N42" s="64"/>
      <c r="O42" s="77"/>
    </row>
    <row r="43" spans="1:17" ht="23.4" x14ac:dyDescent="0.6">
      <c r="A43" s="50"/>
      <c r="B43" s="50"/>
      <c r="C43" s="50"/>
      <c r="D43" s="50"/>
      <c r="E43" s="50"/>
      <c r="F43" s="50"/>
      <c r="G43" s="7" t="s">
        <v>2</v>
      </c>
      <c r="H43" s="7"/>
      <c r="I43" s="7"/>
      <c r="J43" s="7"/>
      <c r="K43" s="7"/>
      <c r="L43" s="7"/>
      <c r="M43" s="7"/>
      <c r="N43" s="50"/>
      <c r="O43" s="77"/>
    </row>
    <row r="44" spans="1:17" ht="23.4" x14ac:dyDescent="0.6">
      <c r="A44" s="50"/>
      <c r="B44" s="50"/>
      <c r="C44" s="50"/>
      <c r="D44" s="50"/>
      <c r="E44" s="50"/>
      <c r="F44" s="50"/>
      <c r="G44" s="55" t="s">
        <v>3</v>
      </c>
      <c r="H44" s="55"/>
      <c r="I44" s="55"/>
      <c r="J44" s="56"/>
      <c r="K44" s="57" t="s">
        <v>4</v>
      </c>
      <c r="L44" s="55"/>
      <c r="M44" s="55"/>
      <c r="N44" s="50"/>
      <c r="O44" s="77"/>
    </row>
    <row r="45" spans="1:17" ht="23.4" x14ac:dyDescent="0.6">
      <c r="A45" s="50"/>
      <c r="B45" s="50"/>
      <c r="C45" s="50"/>
      <c r="D45" s="50"/>
      <c r="E45" s="50"/>
      <c r="F45" s="50"/>
      <c r="G45" s="14" t="s">
        <v>5</v>
      </c>
      <c r="H45" s="18"/>
      <c r="I45" s="14" t="s">
        <v>5</v>
      </c>
      <c r="J45" s="15"/>
      <c r="K45" s="14" t="s">
        <v>5</v>
      </c>
      <c r="L45" s="18"/>
      <c r="M45" s="14" t="s">
        <v>5</v>
      </c>
      <c r="N45" s="50"/>
      <c r="O45" s="77"/>
    </row>
    <row r="46" spans="1:17" ht="23.4" x14ac:dyDescent="0.6">
      <c r="A46" s="50"/>
      <c r="B46" s="50"/>
      <c r="C46" s="50"/>
      <c r="D46" s="50"/>
      <c r="E46" s="50"/>
      <c r="F46" s="50"/>
      <c r="G46" s="17" t="s">
        <v>6</v>
      </c>
      <c r="H46" s="18"/>
      <c r="I46" s="17" t="s">
        <v>7</v>
      </c>
      <c r="J46" s="15"/>
      <c r="K46" s="17" t="s">
        <v>6</v>
      </c>
      <c r="L46" s="18"/>
      <c r="M46" s="19" t="s">
        <v>7</v>
      </c>
      <c r="N46" s="50"/>
      <c r="O46" s="77"/>
    </row>
    <row r="47" spans="1:17" ht="23.4" x14ac:dyDescent="0.6">
      <c r="A47" s="50"/>
      <c r="B47" s="50"/>
      <c r="C47" s="50"/>
      <c r="D47" s="50"/>
      <c r="E47" s="300" t="s">
        <v>8</v>
      </c>
      <c r="F47" s="50"/>
      <c r="G47" s="14" t="s">
        <v>9</v>
      </c>
      <c r="H47" s="18"/>
      <c r="I47" s="301" t="s">
        <v>10</v>
      </c>
      <c r="J47" s="15"/>
      <c r="K47" s="14" t="s">
        <v>9</v>
      </c>
      <c r="L47" s="18"/>
      <c r="M47" s="301" t="s">
        <v>10</v>
      </c>
      <c r="N47" s="50"/>
      <c r="O47" s="77"/>
    </row>
    <row r="48" spans="1:17" ht="23.4" x14ac:dyDescent="0.6">
      <c r="A48" s="50"/>
      <c r="B48" s="50"/>
      <c r="C48" s="50"/>
      <c r="D48" s="50"/>
      <c r="E48" s="306"/>
      <c r="F48" s="50"/>
      <c r="G48" s="17" t="s">
        <v>11</v>
      </c>
      <c r="H48" s="18"/>
      <c r="I48" s="302"/>
      <c r="J48" s="15"/>
      <c r="K48" s="17" t="s">
        <v>11</v>
      </c>
      <c r="L48" s="18"/>
      <c r="M48" s="302"/>
      <c r="N48" s="50"/>
      <c r="O48" s="77"/>
    </row>
    <row r="49" spans="1:15" ht="25.8" x14ac:dyDescent="0.65">
      <c r="A49" s="46" t="s">
        <v>37</v>
      </c>
      <c r="B49" s="21"/>
      <c r="C49" s="21"/>
      <c r="D49" s="21"/>
      <c r="E49" s="50"/>
      <c r="F49" s="50"/>
      <c r="G49" s="50"/>
      <c r="H49" s="60"/>
      <c r="I49" s="61"/>
      <c r="J49" s="50"/>
      <c r="K49" s="38"/>
      <c r="L49" s="50"/>
      <c r="M49" s="61"/>
      <c r="N49" s="50"/>
      <c r="O49" s="77"/>
    </row>
    <row r="50" spans="1:15" ht="26.4" x14ac:dyDescent="0.7">
      <c r="A50" s="62" t="s">
        <v>38</v>
      </c>
      <c r="B50" s="63"/>
      <c r="C50" s="63"/>
      <c r="D50" s="63"/>
      <c r="E50" s="64"/>
      <c r="F50" s="64"/>
      <c r="G50" s="38"/>
      <c r="H50" s="38"/>
      <c r="I50" s="38"/>
      <c r="J50" s="38"/>
      <c r="K50" s="38"/>
      <c r="L50" s="38"/>
      <c r="M50" s="38"/>
      <c r="N50" s="64"/>
      <c r="O50" s="77"/>
    </row>
    <row r="51" spans="1:15" ht="25.8" x14ac:dyDescent="0.65">
      <c r="A51" s="63"/>
      <c r="B51" s="65" t="s">
        <v>39</v>
      </c>
      <c r="C51" s="33"/>
      <c r="D51" s="63"/>
      <c r="E51" s="64"/>
      <c r="F51" s="64"/>
      <c r="G51" s="66">
        <v>19613</v>
      </c>
      <c r="H51" s="38"/>
      <c r="I51" s="66">
        <v>29520</v>
      </c>
      <c r="J51" s="38"/>
      <c r="K51" s="66">
        <v>21306</v>
      </c>
      <c r="L51" s="38"/>
      <c r="M51" s="66">
        <v>32368</v>
      </c>
      <c r="N51" s="64"/>
      <c r="O51" s="77"/>
    </row>
    <row r="52" spans="1:15" ht="25.8" x14ac:dyDescent="0.65">
      <c r="A52" s="63"/>
      <c r="B52" s="65" t="s">
        <v>40</v>
      </c>
      <c r="C52" s="63"/>
      <c r="D52" s="63"/>
      <c r="E52" s="67">
        <v>12</v>
      </c>
      <c r="F52" s="64"/>
      <c r="G52" s="38">
        <v>1353</v>
      </c>
      <c r="H52" s="38"/>
      <c r="I52" s="38">
        <v>3990</v>
      </c>
      <c r="J52" s="38"/>
      <c r="K52" s="38">
        <v>195</v>
      </c>
      <c r="L52" s="38"/>
      <c r="M52" s="38">
        <v>1801</v>
      </c>
      <c r="N52" s="64"/>
      <c r="O52" s="77"/>
    </row>
    <row r="53" spans="1:15" ht="25.8" x14ac:dyDescent="0.65">
      <c r="A53" s="63"/>
      <c r="B53" s="65" t="s">
        <v>41</v>
      </c>
      <c r="C53" s="63"/>
      <c r="D53" s="63"/>
      <c r="E53" s="64"/>
      <c r="F53" s="64"/>
      <c r="G53" s="38">
        <v>861</v>
      </c>
      <c r="H53" s="38"/>
      <c r="I53" s="38">
        <v>213</v>
      </c>
      <c r="J53" s="38"/>
      <c r="K53" s="38">
        <v>0</v>
      </c>
      <c r="L53" s="38"/>
      <c r="M53" s="38">
        <v>0</v>
      </c>
      <c r="N53" s="64"/>
      <c r="O53" s="77"/>
    </row>
    <row r="54" spans="1:15" ht="25.8" x14ac:dyDescent="0.65">
      <c r="A54" s="63"/>
      <c r="B54" s="65" t="s">
        <v>42</v>
      </c>
      <c r="C54" s="63"/>
      <c r="D54" s="63"/>
      <c r="E54" s="64"/>
      <c r="F54" s="64"/>
      <c r="G54" s="38">
        <v>22546</v>
      </c>
      <c r="H54" s="38"/>
      <c r="I54" s="38">
        <v>19302</v>
      </c>
      <c r="J54" s="38"/>
      <c r="K54" s="38">
        <v>22531</v>
      </c>
      <c r="L54" s="38"/>
      <c r="M54" s="38">
        <v>19302</v>
      </c>
      <c r="N54" s="64"/>
      <c r="O54" s="77"/>
    </row>
    <row r="55" spans="1:15" ht="25.8" x14ac:dyDescent="0.65">
      <c r="A55" s="63"/>
      <c r="B55" s="63" t="s">
        <v>43</v>
      </c>
      <c r="C55" s="63"/>
      <c r="D55" s="63"/>
      <c r="E55" s="64"/>
      <c r="F55" s="64"/>
      <c r="G55" s="66">
        <v>2276</v>
      </c>
      <c r="H55" s="38"/>
      <c r="I55" s="66">
        <v>2894</v>
      </c>
      <c r="J55" s="38"/>
      <c r="K55" s="66">
        <v>1184</v>
      </c>
      <c r="L55" s="38"/>
      <c r="M55" s="66">
        <v>1771</v>
      </c>
      <c r="N55" s="64"/>
      <c r="O55" s="77"/>
    </row>
    <row r="56" spans="1:15" ht="26.4" x14ac:dyDescent="0.7">
      <c r="A56" s="62" t="s">
        <v>44</v>
      </c>
      <c r="B56" s="63"/>
      <c r="C56" s="33"/>
      <c r="D56" s="33"/>
      <c r="E56" s="68"/>
      <c r="F56" s="68"/>
      <c r="G56" s="69">
        <v>46649</v>
      </c>
      <c r="H56" s="38"/>
      <c r="I56" s="69">
        <v>55919</v>
      </c>
      <c r="J56" s="38"/>
      <c r="K56" s="69">
        <v>45216</v>
      </c>
      <c r="L56" s="38"/>
      <c r="M56" s="69">
        <v>55242</v>
      </c>
      <c r="N56" s="64"/>
      <c r="O56" s="78"/>
    </row>
    <row r="57" spans="1:15" ht="26.4" x14ac:dyDescent="0.7">
      <c r="A57" s="62" t="s">
        <v>45</v>
      </c>
      <c r="B57" s="63"/>
      <c r="C57" s="33"/>
      <c r="D57" s="33"/>
      <c r="E57" s="68"/>
      <c r="F57" s="68"/>
      <c r="G57" s="38"/>
      <c r="H57" s="38"/>
      <c r="I57" s="38"/>
      <c r="J57" s="38"/>
      <c r="K57" s="38"/>
      <c r="L57" s="38"/>
      <c r="M57" s="38"/>
      <c r="N57" s="64"/>
      <c r="O57" s="77"/>
    </row>
    <row r="58" spans="1:15" ht="25.8" x14ac:dyDescent="0.65">
      <c r="A58" s="63"/>
      <c r="B58" s="65" t="s">
        <v>46</v>
      </c>
      <c r="C58" s="63"/>
      <c r="D58" s="63"/>
      <c r="E58" s="67">
        <v>12</v>
      </c>
      <c r="F58" s="64"/>
      <c r="G58" s="66">
        <v>5822</v>
      </c>
      <c r="H58" s="38"/>
      <c r="I58" s="66">
        <v>3141</v>
      </c>
      <c r="J58" s="38"/>
      <c r="K58" s="66">
        <v>426</v>
      </c>
      <c r="L58" s="38"/>
      <c r="M58" s="66">
        <v>577</v>
      </c>
      <c r="N58" s="64"/>
      <c r="O58" s="77"/>
    </row>
    <row r="59" spans="1:15" ht="25.8" x14ac:dyDescent="0.65">
      <c r="A59" s="63"/>
      <c r="B59" s="65" t="s">
        <v>47</v>
      </c>
      <c r="C59" s="63"/>
      <c r="D59" s="63"/>
      <c r="E59" s="67"/>
      <c r="F59" s="64"/>
      <c r="G59" s="66"/>
      <c r="H59" s="38"/>
      <c r="I59" s="66"/>
      <c r="J59" s="38"/>
      <c r="K59" s="66"/>
      <c r="L59" s="38"/>
      <c r="M59" s="66"/>
      <c r="N59" s="64"/>
      <c r="O59" s="77"/>
    </row>
    <row r="60" spans="1:15" ht="25.8" x14ac:dyDescent="0.65">
      <c r="A60" s="63"/>
      <c r="B60" s="63" t="s">
        <v>36</v>
      </c>
      <c r="C60" s="63" t="s">
        <v>48</v>
      </c>
      <c r="D60" s="63"/>
      <c r="E60" s="67">
        <v>13</v>
      </c>
      <c r="F60" s="64"/>
      <c r="G60" s="66">
        <v>15942</v>
      </c>
      <c r="H60" s="38"/>
      <c r="I60" s="66">
        <v>14962</v>
      </c>
      <c r="J60" s="38"/>
      <c r="K60" s="66">
        <v>13643</v>
      </c>
      <c r="L60" s="38"/>
      <c r="M60" s="66">
        <v>12849</v>
      </c>
      <c r="N60" s="64"/>
      <c r="O60" s="77"/>
    </row>
    <row r="61" spans="1:15" ht="26.4" x14ac:dyDescent="0.7">
      <c r="A61" s="62" t="s">
        <v>49</v>
      </c>
      <c r="B61" s="63"/>
      <c r="C61" s="63"/>
      <c r="D61" s="63"/>
      <c r="E61" s="64"/>
      <c r="F61" s="64"/>
      <c r="G61" s="70">
        <v>21764</v>
      </c>
      <c r="H61" s="38"/>
      <c r="I61" s="70">
        <v>18103</v>
      </c>
      <c r="J61" s="38"/>
      <c r="K61" s="70">
        <v>14069</v>
      </c>
      <c r="L61" s="38"/>
      <c r="M61" s="70">
        <v>13426</v>
      </c>
      <c r="N61" s="64"/>
      <c r="O61" s="79"/>
    </row>
    <row r="62" spans="1:15" ht="25.8" x14ac:dyDescent="0.65">
      <c r="A62" s="71" t="s">
        <v>50</v>
      </c>
      <c r="B62" s="33"/>
      <c r="C62" s="63"/>
      <c r="D62" s="33"/>
      <c r="E62" s="68"/>
      <c r="F62" s="68"/>
      <c r="G62" s="72">
        <v>68413</v>
      </c>
      <c r="H62" s="38"/>
      <c r="I62" s="72">
        <v>74022</v>
      </c>
      <c r="J62" s="38"/>
      <c r="K62" s="72">
        <v>59285</v>
      </c>
      <c r="L62" s="38"/>
      <c r="M62" s="72">
        <v>68668</v>
      </c>
      <c r="N62" s="64"/>
      <c r="O62" s="78"/>
    </row>
    <row r="63" spans="1:15" ht="23.4" x14ac:dyDescent="0.6">
      <c r="A63" s="64"/>
      <c r="B63" s="68"/>
      <c r="C63" s="64"/>
      <c r="D63" s="68"/>
      <c r="E63" s="68"/>
      <c r="F63" s="68"/>
      <c r="G63" s="38"/>
      <c r="H63" s="38"/>
      <c r="I63" s="38"/>
      <c r="J63" s="38"/>
      <c r="K63" s="38"/>
      <c r="L63" s="38"/>
      <c r="M63" s="38"/>
      <c r="N63" s="64"/>
      <c r="O63" s="77"/>
    </row>
    <row r="64" spans="1:15" ht="23.4" x14ac:dyDescent="0.6">
      <c r="A64" s="64"/>
      <c r="B64" s="68"/>
      <c r="C64" s="64"/>
      <c r="D64" s="68"/>
      <c r="E64" s="68"/>
      <c r="F64" s="68"/>
      <c r="G64" s="38"/>
      <c r="H64" s="38"/>
      <c r="I64" s="38"/>
      <c r="J64" s="38"/>
      <c r="K64" s="38"/>
      <c r="L64" s="38"/>
      <c r="M64" s="38"/>
      <c r="N64" s="64"/>
      <c r="O64" s="77"/>
    </row>
    <row r="65" spans="1:15" ht="23.4" x14ac:dyDescent="0.6">
      <c r="A65" s="64"/>
      <c r="B65" s="68"/>
      <c r="C65" s="64"/>
      <c r="D65" s="68"/>
      <c r="E65" s="68"/>
      <c r="F65" s="68"/>
      <c r="G65" s="38"/>
      <c r="H65" s="38"/>
      <c r="I65" s="38"/>
      <c r="J65" s="38"/>
      <c r="K65" s="38"/>
      <c r="L65" s="38"/>
      <c r="M65" s="38"/>
      <c r="N65" s="64"/>
      <c r="O65" s="77"/>
    </row>
    <row r="66" spans="1:15" ht="23.4" x14ac:dyDescent="0.6">
      <c r="A66" s="64"/>
      <c r="B66" s="68"/>
      <c r="C66" s="64"/>
      <c r="D66" s="68"/>
      <c r="E66" s="68"/>
      <c r="F66" s="68"/>
      <c r="G66" s="38"/>
      <c r="H66" s="38"/>
      <c r="I66" s="38"/>
      <c r="J66" s="38"/>
      <c r="K66" s="38"/>
      <c r="L66" s="38"/>
      <c r="M66" s="38"/>
      <c r="N66" s="64"/>
      <c r="O66" s="77"/>
    </row>
    <row r="67" spans="1:15" ht="23.4" x14ac:dyDescent="0.6">
      <c r="A67" s="64"/>
      <c r="B67" s="68"/>
      <c r="C67" s="64"/>
      <c r="D67" s="68"/>
      <c r="E67" s="68"/>
      <c r="F67" s="68"/>
      <c r="G67" s="38"/>
      <c r="H67" s="38"/>
      <c r="I67" s="38"/>
      <c r="J67" s="38"/>
      <c r="K67" s="38"/>
      <c r="L67" s="38"/>
      <c r="M67" s="38"/>
      <c r="N67" s="64"/>
      <c r="O67" s="77"/>
    </row>
    <row r="68" spans="1:15" ht="23.4" x14ac:dyDescent="0.6">
      <c r="A68" s="64"/>
      <c r="B68" s="68"/>
      <c r="C68" s="64"/>
      <c r="D68" s="68"/>
      <c r="E68" s="68"/>
      <c r="F68" s="68"/>
      <c r="G68" s="38"/>
      <c r="H68" s="38"/>
      <c r="I68" s="38"/>
      <c r="J68" s="38"/>
      <c r="K68" s="38"/>
      <c r="L68" s="38"/>
      <c r="M68" s="38"/>
      <c r="N68" s="64"/>
      <c r="O68" s="77"/>
    </row>
    <row r="69" spans="1:15" ht="23.4" x14ac:dyDescent="0.6">
      <c r="A69" s="64"/>
      <c r="B69" s="68"/>
      <c r="C69" s="64"/>
      <c r="D69" s="68"/>
      <c r="E69" s="68"/>
      <c r="F69" s="68"/>
      <c r="G69" s="38"/>
      <c r="H69" s="38"/>
      <c r="I69" s="38"/>
      <c r="J69" s="38"/>
      <c r="K69" s="38"/>
      <c r="L69" s="38"/>
      <c r="M69" s="38"/>
      <c r="N69" s="64"/>
      <c r="O69" s="77"/>
    </row>
    <row r="70" spans="1:15" ht="23.4" x14ac:dyDescent="0.6">
      <c r="A70" s="64"/>
      <c r="B70" s="68"/>
      <c r="C70" s="64"/>
      <c r="D70" s="68"/>
      <c r="E70" s="68"/>
      <c r="F70" s="68"/>
      <c r="G70" s="38"/>
      <c r="H70" s="38"/>
      <c r="I70" s="38"/>
      <c r="J70" s="38"/>
      <c r="K70" s="38"/>
      <c r="L70" s="38"/>
      <c r="M70" s="38"/>
      <c r="N70" s="64"/>
      <c r="O70" s="77"/>
    </row>
    <row r="71" spans="1:15" ht="23.4" x14ac:dyDescent="0.6">
      <c r="A71" s="64"/>
      <c r="B71" s="68"/>
      <c r="C71" s="64"/>
      <c r="D71" s="68"/>
      <c r="E71" s="68"/>
      <c r="F71" s="68"/>
      <c r="G71" s="38"/>
      <c r="H71" s="38"/>
      <c r="I71" s="38"/>
      <c r="J71" s="38"/>
      <c r="K71" s="38"/>
      <c r="L71" s="38"/>
      <c r="M71" s="38"/>
      <c r="N71" s="64"/>
      <c r="O71" s="77"/>
    </row>
    <row r="72" spans="1:15" ht="23.4" x14ac:dyDescent="0.6">
      <c r="A72" s="64"/>
      <c r="B72" s="68"/>
      <c r="C72" s="64"/>
      <c r="D72" s="68"/>
      <c r="E72" s="68"/>
      <c r="F72" s="68"/>
      <c r="G72" s="38"/>
      <c r="H72" s="38"/>
      <c r="I72" s="38"/>
      <c r="J72" s="38"/>
      <c r="K72" s="38"/>
      <c r="L72" s="38"/>
      <c r="M72" s="38"/>
      <c r="N72" s="64"/>
      <c r="O72" s="77"/>
    </row>
    <row r="73" spans="1:15" ht="23.4" x14ac:dyDescent="0.6">
      <c r="A73" s="64"/>
      <c r="B73" s="68"/>
      <c r="C73" s="64"/>
      <c r="D73" s="68"/>
      <c r="E73" s="68"/>
      <c r="F73" s="68"/>
      <c r="G73" s="38"/>
      <c r="H73" s="38"/>
      <c r="I73" s="38"/>
      <c r="J73" s="38"/>
      <c r="K73" s="38"/>
      <c r="L73" s="38"/>
      <c r="M73" s="38"/>
      <c r="N73" s="64"/>
      <c r="O73" s="77"/>
    </row>
    <row r="74" spans="1:15" ht="23.4" x14ac:dyDescent="0.6">
      <c r="A74" s="64"/>
      <c r="B74" s="68"/>
      <c r="C74" s="64"/>
      <c r="D74" s="68"/>
      <c r="E74" s="68"/>
      <c r="F74" s="68"/>
      <c r="G74" s="38"/>
      <c r="H74" s="38"/>
      <c r="I74" s="38"/>
      <c r="J74" s="38"/>
      <c r="K74" s="38"/>
      <c r="L74" s="38"/>
      <c r="M74" s="38"/>
      <c r="N74" s="64"/>
      <c r="O74" s="77"/>
    </row>
    <row r="75" spans="1:15" ht="23.4" x14ac:dyDescent="0.6">
      <c r="A75" s="64"/>
      <c r="B75" s="68"/>
      <c r="C75" s="64"/>
      <c r="D75" s="68"/>
      <c r="E75" s="68"/>
      <c r="F75" s="68"/>
      <c r="G75" s="38"/>
      <c r="H75" s="38"/>
      <c r="I75" s="38"/>
      <c r="J75" s="38"/>
      <c r="K75" s="38"/>
      <c r="L75" s="38"/>
      <c r="M75" s="38"/>
      <c r="N75" s="64"/>
      <c r="O75" s="77"/>
    </row>
    <row r="76" spans="1:15" ht="23.4" x14ac:dyDescent="0.6">
      <c r="A76" s="64"/>
      <c r="B76" s="68"/>
      <c r="C76" s="64"/>
      <c r="D76" s="68"/>
      <c r="E76" s="68"/>
      <c r="F76" s="68"/>
      <c r="G76" s="38"/>
      <c r="H76" s="38"/>
      <c r="I76" s="38"/>
      <c r="J76" s="38"/>
      <c r="K76" s="38"/>
      <c r="L76" s="38"/>
      <c r="M76" s="38"/>
      <c r="N76" s="64"/>
      <c r="O76" s="77"/>
    </row>
    <row r="77" spans="1:15" ht="23.4" x14ac:dyDescent="0.6">
      <c r="A77" s="64"/>
      <c r="B77" s="68"/>
      <c r="C77" s="64"/>
      <c r="D77" s="68"/>
      <c r="E77" s="68"/>
      <c r="F77" s="68"/>
      <c r="G77" s="38"/>
      <c r="H77" s="38"/>
      <c r="I77" s="38"/>
      <c r="J77" s="38"/>
      <c r="K77" s="38"/>
      <c r="L77" s="38"/>
      <c r="M77" s="38"/>
      <c r="N77" s="64"/>
      <c r="O77" s="77"/>
    </row>
    <row r="78" spans="1:15" ht="23.4" x14ac:dyDescent="0.6">
      <c r="A78" s="64"/>
      <c r="B78" s="68"/>
      <c r="C78" s="64"/>
      <c r="D78" s="68"/>
      <c r="E78" s="68"/>
      <c r="F78" s="68"/>
      <c r="G78" s="38"/>
      <c r="H78" s="38"/>
      <c r="I78" s="38"/>
      <c r="J78" s="38"/>
      <c r="K78" s="38"/>
      <c r="L78" s="38"/>
      <c r="M78" s="38"/>
      <c r="N78" s="64"/>
      <c r="O78" s="77"/>
    </row>
    <row r="79" spans="1:15" ht="25.8" x14ac:dyDescent="0.65">
      <c r="A79" s="30" t="s">
        <v>34</v>
      </c>
      <c r="B79" s="68"/>
      <c r="C79" s="64"/>
      <c r="D79" s="68"/>
      <c r="E79" s="68"/>
      <c r="F79" s="68"/>
      <c r="G79" s="73"/>
      <c r="H79" s="74"/>
      <c r="I79" s="73"/>
      <c r="J79" s="74"/>
      <c r="K79" s="75"/>
      <c r="L79" s="74"/>
      <c r="M79" s="51" t="s">
        <v>51</v>
      </c>
      <c r="N79" s="74"/>
      <c r="O79" s="80"/>
    </row>
    <row r="80" spans="1:15" ht="23.4" x14ac:dyDescent="0.6">
      <c r="A80" s="53" t="str">
        <f>+A40</f>
        <v>TV THUNDER PUBLIC COMPANY LIMITED AND SUBSIDIARIES</v>
      </c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64"/>
      <c r="O80" s="64"/>
    </row>
    <row r="81" spans="1:15" ht="23.4" x14ac:dyDescent="0.6">
      <c r="A81" s="53" t="s">
        <v>1</v>
      </c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64"/>
      <c r="O81" s="64"/>
    </row>
    <row r="82" spans="1:15" ht="23.4" x14ac:dyDescent="0.6">
      <c r="A82" s="53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64"/>
      <c r="O82" s="64"/>
    </row>
    <row r="83" spans="1:15" ht="23.4" x14ac:dyDescent="0.6">
      <c r="A83" s="50"/>
      <c r="B83" s="50"/>
      <c r="C83" s="50"/>
      <c r="D83" s="50"/>
      <c r="E83" s="50"/>
      <c r="F83" s="50"/>
      <c r="G83" s="7" t="s">
        <v>2</v>
      </c>
      <c r="H83" s="7"/>
      <c r="I83" s="7"/>
      <c r="J83" s="7"/>
      <c r="K83" s="7"/>
      <c r="L83" s="7"/>
      <c r="M83" s="7"/>
      <c r="N83" s="50"/>
      <c r="O83" s="50"/>
    </row>
    <row r="84" spans="1:15" ht="23.4" x14ac:dyDescent="0.6">
      <c r="A84" s="50"/>
      <c r="B84" s="50"/>
      <c r="C84" s="50"/>
      <c r="D84" s="50"/>
      <c r="E84" s="50"/>
      <c r="F84" s="50"/>
      <c r="G84" s="55" t="s">
        <v>3</v>
      </c>
      <c r="H84" s="55"/>
      <c r="I84" s="55"/>
      <c r="J84" s="56"/>
      <c r="K84" s="57" t="s">
        <v>4</v>
      </c>
      <c r="L84" s="55"/>
      <c r="M84" s="55"/>
      <c r="N84" s="50"/>
      <c r="O84" s="50"/>
    </row>
    <row r="85" spans="1:15" ht="23.4" x14ac:dyDescent="0.6">
      <c r="A85" s="50"/>
      <c r="B85" s="50"/>
      <c r="C85" s="50"/>
      <c r="D85" s="50"/>
      <c r="E85" s="50"/>
      <c r="F85" s="50"/>
      <c r="G85" s="14" t="s">
        <v>5</v>
      </c>
      <c r="H85" s="18"/>
      <c r="I85" s="14" t="s">
        <v>5</v>
      </c>
      <c r="J85" s="15"/>
      <c r="K85" s="14" t="s">
        <v>5</v>
      </c>
      <c r="L85" s="18"/>
      <c r="M85" s="13" t="s">
        <v>5</v>
      </c>
      <c r="N85" s="50"/>
      <c r="O85" s="50"/>
    </row>
    <row r="86" spans="1:15" ht="23.4" x14ac:dyDescent="0.6">
      <c r="A86" s="50"/>
      <c r="B86" s="50"/>
      <c r="C86" s="50"/>
      <c r="D86" s="50"/>
      <c r="E86" s="50"/>
      <c r="F86" s="50"/>
      <c r="G86" s="17" t="s">
        <v>6</v>
      </c>
      <c r="H86" s="18"/>
      <c r="I86" s="17" t="s">
        <v>7</v>
      </c>
      <c r="J86" s="15"/>
      <c r="K86" s="17" t="s">
        <v>6</v>
      </c>
      <c r="L86" s="18"/>
      <c r="M86" s="19" t="s">
        <v>7</v>
      </c>
      <c r="N86" s="50"/>
      <c r="O86" s="50"/>
    </row>
    <row r="87" spans="1:15" ht="23.4" x14ac:dyDescent="0.6">
      <c r="A87" s="50"/>
      <c r="B87" s="50"/>
      <c r="C87" s="50"/>
      <c r="D87" s="50"/>
      <c r="E87" s="300"/>
      <c r="F87" s="58"/>
      <c r="G87" s="14" t="s">
        <v>9</v>
      </c>
      <c r="H87" s="18"/>
      <c r="I87" s="301" t="s">
        <v>10</v>
      </c>
      <c r="J87" s="15"/>
      <c r="K87" s="14" t="s">
        <v>9</v>
      </c>
      <c r="L87" s="18"/>
      <c r="M87" s="301" t="s">
        <v>10</v>
      </c>
      <c r="N87" s="50"/>
      <c r="O87" s="50"/>
    </row>
    <row r="88" spans="1:15" ht="23.4" x14ac:dyDescent="0.6">
      <c r="A88" s="50"/>
      <c r="B88" s="50"/>
      <c r="C88" s="50"/>
      <c r="D88" s="50"/>
      <c r="E88" s="300"/>
      <c r="F88" s="58"/>
      <c r="G88" s="17" t="s">
        <v>11</v>
      </c>
      <c r="H88" s="18"/>
      <c r="I88" s="302"/>
      <c r="J88" s="15"/>
      <c r="K88" s="17" t="s">
        <v>11</v>
      </c>
      <c r="L88" s="18"/>
      <c r="M88" s="302"/>
      <c r="N88" s="50"/>
      <c r="O88" s="50"/>
    </row>
    <row r="89" spans="1:15" ht="25.8" x14ac:dyDescent="0.65">
      <c r="A89" s="81" t="s">
        <v>52</v>
      </c>
      <c r="B89" s="63"/>
      <c r="C89" s="63"/>
      <c r="D89" s="63"/>
      <c r="E89" s="64"/>
      <c r="F89" s="64"/>
      <c r="G89" s="78"/>
      <c r="H89" s="78"/>
      <c r="I89" s="78"/>
      <c r="J89" s="78"/>
      <c r="K89" s="78"/>
      <c r="L89" s="78"/>
      <c r="M89" s="78"/>
      <c r="N89" s="64"/>
      <c r="O89" s="64"/>
    </row>
    <row r="90" spans="1:15" ht="26.4" x14ac:dyDescent="0.7">
      <c r="A90" s="82" t="s">
        <v>53</v>
      </c>
      <c r="B90" s="63"/>
      <c r="C90" s="63"/>
      <c r="D90" s="63"/>
      <c r="E90" s="64"/>
      <c r="F90" s="64"/>
      <c r="G90" s="78"/>
      <c r="H90" s="78"/>
      <c r="I90" s="78"/>
      <c r="J90" s="78"/>
      <c r="K90" s="78"/>
      <c r="L90" s="78"/>
      <c r="M90" s="78"/>
      <c r="N90" s="64"/>
      <c r="O90" s="64"/>
    </row>
    <row r="91" spans="1:15" ht="25.8" x14ac:dyDescent="0.65">
      <c r="A91" s="63"/>
      <c r="B91" s="83" t="s">
        <v>54</v>
      </c>
      <c r="C91" s="63"/>
      <c r="D91" s="63"/>
      <c r="E91" s="67"/>
      <c r="F91" s="67"/>
      <c r="G91" s="78"/>
      <c r="H91" s="78"/>
      <c r="I91" s="78"/>
      <c r="J91" s="78"/>
      <c r="K91" s="78"/>
      <c r="L91" s="78"/>
      <c r="M91" s="78"/>
      <c r="N91" s="64"/>
      <c r="O91" s="64"/>
    </row>
    <row r="92" spans="1:15" ht="25.8" x14ac:dyDescent="0.65">
      <c r="A92" s="63"/>
      <c r="B92" s="63"/>
      <c r="C92" s="63" t="s">
        <v>55</v>
      </c>
      <c r="D92" s="63"/>
      <c r="E92" s="64"/>
      <c r="F92" s="64"/>
      <c r="G92" s="78"/>
      <c r="H92" s="78"/>
      <c r="I92" s="78"/>
      <c r="J92" s="78"/>
      <c r="K92" s="78"/>
      <c r="L92" s="78"/>
      <c r="M92" s="78"/>
      <c r="N92" s="64"/>
      <c r="O92" s="64"/>
    </row>
    <row r="93" spans="1:15" ht="26.4" thickBot="1" x14ac:dyDescent="0.7">
      <c r="A93" s="63"/>
      <c r="B93" s="63"/>
      <c r="C93" s="63"/>
      <c r="D93" s="84" t="s">
        <v>56</v>
      </c>
      <c r="E93" s="64"/>
      <c r="F93" s="64"/>
      <c r="G93" s="85">
        <v>250000</v>
      </c>
      <c r="H93" s="38"/>
      <c r="I93" s="85">
        <v>250000</v>
      </c>
      <c r="J93" s="38"/>
      <c r="K93" s="85">
        <v>250000</v>
      </c>
      <c r="L93" s="38"/>
      <c r="M93" s="85">
        <v>250000</v>
      </c>
      <c r="N93" s="64"/>
      <c r="O93" s="64"/>
    </row>
    <row r="94" spans="1:15" ht="26.4" thickTop="1" x14ac:dyDescent="0.65">
      <c r="A94" s="63"/>
      <c r="B94" s="63"/>
      <c r="C94" s="63" t="s">
        <v>57</v>
      </c>
      <c r="D94" s="63"/>
      <c r="E94" s="64"/>
      <c r="F94" s="64"/>
      <c r="G94" s="38"/>
      <c r="H94" s="38"/>
      <c r="I94" s="38"/>
      <c r="J94" s="38"/>
      <c r="K94" s="38"/>
      <c r="L94" s="38"/>
      <c r="M94" s="38"/>
      <c r="N94" s="64"/>
      <c r="O94" s="64"/>
    </row>
    <row r="95" spans="1:15" ht="25.8" x14ac:dyDescent="0.65">
      <c r="A95" s="63"/>
      <c r="B95" s="63"/>
      <c r="C95" s="63"/>
      <c r="D95" s="65" t="s">
        <v>58</v>
      </c>
      <c r="E95" s="64"/>
      <c r="F95" s="64"/>
      <c r="G95" s="38">
        <v>200007</v>
      </c>
      <c r="H95" s="38"/>
      <c r="I95" s="38">
        <v>200007</v>
      </c>
      <c r="J95" s="38"/>
      <c r="K95" s="38">
        <v>200007</v>
      </c>
      <c r="L95" s="38"/>
      <c r="M95" s="38">
        <v>200007</v>
      </c>
      <c r="N95" s="64"/>
      <c r="O95" s="64"/>
    </row>
    <row r="96" spans="1:15" ht="25.8" x14ac:dyDescent="0.65">
      <c r="A96" s="63"/>
      <c r="B96" s="86" t="s">
        <v>59</v>
      </c>
      <c r="C96" s="63"/>
      <c r="D96" s="63"/>
      <c r="E96" s="67"/>
      <c r="F96" s="67"/>
      <c r="G96" s="38">
        <v>331679</v>
      </c>
      <c r="H96" s="38"/>
      <c r="I96" s="38">
        <v>331679</v>
      </c>
      <c r="J96" s="38"/>
      <c r="K96" s="38">
        <v>331679</v>
      </c>
      <c r="L96" s="38"/>
      <c r="M96" s="38">
        <v>331679</v>
      </c>
      <c r="N96" s="64"/>
      <c r="O96" s="64"/>
    </row>
    <row r="97" spans="1:15" ht="25.8" x14ac:dyDescent="0.65">
      <c r="A97" s="63"/>
      <c r="B97" s="63" t="s">
        <v>60</v>
      </c>
      <c r="C97" s="63"/>
      <c r="D97" s="63"/>
      <c r="E97" s="67"/>
      <c r="F97" s="67"/>
      <c r="G97" s="38">
        <v>25046</v>
      </c>
      <c r="H97" s="38"/>
      <c r="I97" s="38">
        <v>25046</v>
      </c>
      <c r="J97" s="38"/>
      <c r="K97" s="38">
        <v>27975</v>
      </c>
      <c r="L97" s="38"/>
      <c r="M97" s="38">
        <v>27975</v>
      </c>
      <c r="N97" s="64"/>
      <c r="O97" s="64"/>
    </row>
    <row r="98" spans="1:15" ht="25.8" x14ac:dyDescent="0.65">
      <c r="A98" s="63"/>
      <c r="B98" s="63" t="s">
        <v>61</v>
      </c>
      <c r="C98" s="63"/>
      <c r="D98" s="63"/>
      <c r="E98" s="67"/>
      <c r="F98" s="67"/>
      <c r="G98" s="38"/>
      <c r="H98" s="38"/>
      <c r="I98" s="38"/>
      <c r="J98" s="38"/>
      <c r="K98" s="38"/>
      <c r="L98" s="38"/>
      <c r="M98" s="38"/>
      <c r="N98" s="64"/>
      <c r="O98" s="64"/>
    </row>
    <row r="99" spans="1:15" ht="25.8" x14ac:dyDescent="0.65">
      <c r="A99" s="63"/>
      <c r="B99" s="63"/>
      <c r="C99" s="65" t="s">
        <v>62</v>
      </c>
      <c r="D99" s="63"/>
      <c r="E99" s="67"/>
      <c r="F99" s="67"/>
      <c r="G99" s="38">
        <v>-1134</v>
      </c>
      <c r="H99" s="38"/>
      <c r="I99" s="38">
        <v>-1134</v>
      </c>
      <c r="J99" s="38"/>
      <c r="K99" s="38">
        <v>0</v>
      </c>
      <c r="L99" s="38"/>
      <c r="M99" s="38">
        <v>0</v>
      </c>
      <c r="N99" s="64"/>
      <c r="O99" s="64"/>
    </row>
    <row r="100" spans="1:15" ht="25.8" x14ac:dyDescent="0.65">
      <c r="A100" s="63"/>
      <c r="B100" s="86" t="s">
        <v>63</v>
      </c>
      <c r="C100" s="63"/>
      <c r="D100" s="63"/>
      <c r="E100" s="67"/>
      <c r="F100" s="67"/>
      <c r="G100" s="38"/>
      <c r="H100" s="38"/>
      <c r="I100" s="38"/>
      <c r="J100" s="38"/>
      <c r="K100" s="38"/>
      <c r="L100" s="38"/>
      <c r="M100" s="38"/>
      <c r="N100" s="64"/>
      <c r="O100" s="64"/>
    </row>
    <row r="101" spans="1:15" ht="25.8" x14ac:dyDescent="0.65">
      <c r="A101" s="63"/>
      <c r="B101" s="63"/>
      <c r="C101" s="86" t="s">
        <v>64</v>
      </c>
      <c r="D101" s="63"/>
      <c r="E101" s="64"/>
      <c r="F101" s="64"/>
      <c r="G101" s="38"/>
      <c r="H101" s="38"/>
      <c r="I101" s="38"/>
      <c r="J101" s="38"/>
      <c r="K101" s="38"/>
      <c r="L101" s="38"/>
      <c r="M101" s="38"/>
      <c r="N101" s="64"/>
      <c r="O101" s="64"/>
    </row>
    <row r="102" spans="1:15" ht="25.8" x14ac:dyDescent="0.65">
      <c r="A102" s="63"/>
      <c r="B102" s="63"/>
      <c r="C102" s="63"/>
      <c r="D102" s="83" t="s">
        <v>65</v>
      </c>
      <c r="E102" s="87"/>
      <c r="F102" s="87"/>
      <c r="G102" s="38">
        <v>12746</v>
      </c>
      <c r="H102" s="38"/>
      <c r="I102" s="38">
        <v>12746</v>
      </c>
      <c r="J102" s="38"/>
      <c r="K102" s="38">
        <v>12746</v>
      </c>
      <c r="L102" s="38"/>
      <c r="M102" s="38">
        <v>12746</v>
      </c>
      <c r="N102" s="64"/>
      <c r="O102" s="64"/>
    </row>
    <row r="103" spans="1:15" ht="25.8" x14ac:dyDescent="0.65">
      <c r="A103" s="63"/>
      <c r="B103" s="63"/>
      <c r="C103" s="63" t="s">
        <v>66</v>
      </c>
      <c r="D103" s="63"/>
      <c r="E103" s="64"/>
      <c r="F103" s="64"/>
      <c r="G103" s="76">
        <v>27073</v>
      </c>
      <c r="H103" s="76"/>
      <c r="I103" s="76">
        <v>30029</v>
      </c>
      <c r="J103" s="38"/>
      <c r="K103" s="66">
        <v>-10765</v>
      </c>
      <c r="L103" s="38"/>
      <c r="M103" s="66">
        <v>392</v>
      </c>
      <c r="N103" s="64"/>
      <c r="O103" s="64"/>
    </row>
    <row r="104" spans="1:15" ht="25.8" x14ac:dyDescent="0.65">
      <c r="A104" s="63"/>
      <c r="B104" s="63" t="s">
        <v>67</v>
      </c>
      <c r="C104" s="63"/>
      <c r="D104" s="63"/>
      <c r="E104" s="67"/>
      <c r="F104" s="67"/>
      <c r="G104" s="88">
        <v>7352</v>
      </c>
      <c r="H104" s="76"/>
      <c r="I104" s="88">
        <v>1856</v>
      </c>
      <c r="J104" s="38"/>
      <c r="K104" s="89">
        <v>8025</v>
      </c>
      <c r="L104" s="38"/>
      <c r="M104" s="89">
        <v>2529</v>
      </c>
      <c r="N104" s="64"/>
      <c r="O104" s="64"/>
    </row>
    <row r="105" spans="1:15" ht="26.4" x14ac:dyDescent="0.7">
      <c r="A105" s="62" t="s">
        <v>68</v>
      </c>
      <c r="B105" s="63"/>
      <c r="C105" s="63"/>
      <c r="D105" s="63"/>
      <c r="E105" s="64"/>
      <c r="F105" s="64"/>
      <c r="G105" s="38">
        <v>602769</v>
      </c>
      <c r="H105" s="38"/>
      <c r="I105" s="38">
        <v>600229</v>
      </c>
      <c r="J105" s="38"/>
      <c r="K105" s="38">
        <v>569667</v>
      </c>
      <c r="L105" s="38"/>
      <c r="M105" s="38">
        <v>575328</v>
      </c>
      <c r="N105" s="64"/>
      <c r="O105" s="64"/>
    </row>
    <row r="106" spans="1:15" ht="25.8" x14ac:dyDescent="0.65">
      <c r="A106" s="63"/>
      <c r="B106" s="63" t="s">
        <v>69</v>
      </c>
      <c r="C106" s="63"/>
      <c r="D106" s="63"/>
      <c r="E106" s="64"/>
      <c r="F106" s="64"/>
      <c r="G106" s="38">
        <v>1352</v>
      </c>
      <c r="H106" s="38"/>
      <c r="I106" s="38">
        <v>1383</v>
      </c>
      <c r="J106" s="38"/>
      <c r="K106" s="38">
        <v>0</v>
      </c>
      <c r="L106" s="38"/>
      <c r="M106" s="38">
        <v>0</v>
      </c>
      <c r="N106" s="64"/>
      <c r="O106" s="64"/>
    </row>
    <row r="107" spans="1:15" ht="26.4" x14ac:dyDescent="0.7">
      <c r="A107" s="62" t="s">
        <v>70</v>
      </c>
      <c r="B107" s="33"/>
      <c r="C107" s="33"/>
      <c r="D107" s="63"/>
      <c r="E107" s="64"/>
      <c r="F107" s="64"/>
      <c r="G107" s="69">
        <v>604121</v>
      </c>
      <c r="H107" s="38"/>
      <c r="I107" s="69">
        <v>601612</v>
      </c>
      <c r="J107" s="38"/>
      <c r="K107" s="69">
        <v>569667</v>
      </c>
      <c r="L107" s="38"/>
      <c r="M107" s="69">
        <v>575328</v>
      </c>
      <c r="N107" s="64"/>
      <c r="O107" s="90"/>
    </row>
    <row r="108" spans="1:15" ht="26.4" thickBot="1" x14ac:dyDescent="0.7">
      <c r="A108" s="71" t="s">
        <v>71</v>
      </c>
      <c r="B108" s="63"/>
      <c r="C108" s="63"/>
      <c r="D108" s="63"/>
      <c r="E108" s="64"/>
      <c r="F108" s="64"/>
      <c r="G108" s="85">
        <v>672534</v>
      </c>
      <c r="H108" s="38"/>
      <c r="I108" s="85">
        <v>675634</v>
      </c>
      <c r="J108" s="38"/>
      <c r="K108" s="85">
        <v>628952</v>
      </c>
      <c r="L108" s="38"/>
      <c r="M108" s="85">
        <v>643996</v>
      </c>
      <c r="N108" s="64"/>
      <c r="O108" s="91"/>
    </row>
    <row r="109" spans="1:15" ht="24" thickTop="1" x14ac:dyDescent="0.6">
      <c r="A109" s="64"/>
      <c r="B109" s="64"/>
      <c r="C109" s="64"/>
      <c r="D109" s="64"/>
      <c r="E109" s="64"/>
      <c r="F109" s="64"/>
      <c r="G109" s="92"/>
      <c r="H109" s="93"/>
      <c r="I109" s="92"/>
      <c r="J109" s="93"/>
      <c r="K109" s="92"/>
      <c r="L109" s="93"/>
      <c r="M109" s="92"/>
      <c r="N109" s="64"/>
      <c r="O109" s="64"/>
    </row>
    <row r="110" spans="1:15" ht="23.4" x14ac:dyDescent="0.6">
      <c r="A110" s="64"/>
      <c r="B110" s="64"/>
      <c r="C110" s="64"/>
      <c r="D110" s="64"/>
      <c r="E110" s="64"/>
      <c r="F110" s="64"/>
      <c r="G110" s="93"/>
      <c r="H110" s="93"/>
      <c r="I110" s="93"/>
      <c r="J110" s="93"/>
      <c r="K110" s="93"/>
      <c r="L110" s="93"/>
      <c r="M110" s="93"/>
      <c r="N110" s="64"/>
      <c r="O110" s="64"/>
    </row>
    <row r="111" spans="1:15" ht="23.4" x14ac:dyDescent="0.6">
      <c r="A111" s="64"/>
      <c r="B111" s="64"/>
      <c r="C111" s="64"/>
      <c r="D111" s="64"/>
      <c r="E111" s="64"/>
      <c r="F111" s="64"/>
      <c r="G111" s="93"/>
      <c r="H111" s="93"/>
      <c r="I111" s="93"/>
      <c r="J111" s="93"/>
      <c r="K111" s="93"/>
      <c r="L111" s="93"/>
      <c r="M111" s="93"/>
      <c r="N111" s="64"/>
      <c r="O111" s="64"/>
    </row>
    <row r="112" spans="1:15" ht="23.4" x14ac:dyDescent="0.6">
      <c r="A112" s="64"/>
      <c r="B112" s="64"/>
      <c r="C112" s="64"/>
      <c r="D112" s="64"/>
      <c r="E112" s="64"/>
      <c r="F112" s="64"/>
      <c r="G112" s="64"/>
      <c r="H112" s="64"/>
      <c r="I112" s="93"/>
      <c r="J112" s="64"/>
      <c r="K112" s="64"/>
      <c r="L112" s="68"/>
      <c r="M112" s="64"/>
      <c r="N112" s="64"/>
      <c r="O112" s="64"/>
    </row>
    <row r="113" spans="1:15" ht="23.4" x14ac:dyDescent="0.6">
      <c r="A113" s="64"/>
      <c r="B113" s="64"/>
      <c r="C113" s="64"/>
      <c r="D113" s="64"/>
      <c r="E113" s="64"/>
      <c r="F113" s="64"/>
      <c r="G113" s="64"/>
      <c r="H113" s="64"/>
      <c r="I113" s="93"/>
      <c r="J113" s="64"/>
      <c r="K113" s="64"/>
      <c r="L113" s="68"/>
      <c r="M113" s="64"/>
      <c r="N113" s="64"/>
      <c r="O113" s="64"/>
    </row>
    <row r="114" spans="1:15" ht="23.4" x14ac:dyDescent="0.6">
      <c r="A114" s="64"/>
      <c r="B114" s="64"/>
      <c r="C114" s="64"/>
      <c r="D114" s="64"/>
      <c r="E114" s="64"/>
      <c r="F114" s="64"/>
      <c r="G114" s="64"/>
      <c r="H114" s="64"/>
      <c r="I114" s="93"/>
      <c r="J114" s="64"/>
      <c r="K114" s="64"/>
      <c r="L114" s="68"/>
      <c r="M114" s="64"/>
      <c r="N114" s="64"/>
      <c r="O114" s="64"/>
    </row>
    <row r="115" spans="1:15" ht="23.4" x14ac:dyDescent="0.6">
      <c r="A115" s="64"/>
      <c r="B115" s="64"/>
      <c r="C115" s="64"/>
      <c r="D115" s="64"/>
      <c r="E115" s="64"/>
      <c r="F115" s="64"/>
      <c r="G115" s="64"/>
      <c r="H115" s="64"/>
      <c r="I115" s="93"/>
      <c r="J115" s="64"/>
      <c r="K115" s="64"/>
      <c r="L115" s="68"/>
      <c r="M115" s="64"/>
      <c r="N115" s="64"/>
      <c r="O115" s="64"/>
    </row>
    <row r="116" spans="1:15" ht="23.4" x14ac:dyDescent="0.6">
      <c r="A116" s="64"/>
      <c r="B116" s="64"/>
      <c r="C116" s="64"/>
      <c r="D116" s="64"/>
      <c r="E116" s="64"/>
      <c r="F116" s="64"/>
      <c r="G116" s="64"/>
      <c r="H116" s="64"/>
      <c r="I116" s="93"/>
      <c r="J116" s="64"/>
      <c r="K116" s="64"/>
      <c r="L116" s="68"/>
      <c r="M116" s="64"/>
      <c r="N116" s="64"/>
      <c r="O116" s="64"/>
    </row>
    <row r="117" spans="1:15" ht="23.4" x14ac:dyDescent="0.6">
      <c r="A117" s="64"/>
      <c r="B117" s="64"/>
      <c r="C117" s="64"/>
      <c r="D117" s="64"/>
      <c r="E117" s="64"/>
      <c r="F117" s="64"/>
      <c r="G117" s="64"/>
      <c r="H117" s="64"/>
      <c r="I117" s="93"/>
      <c r="J117" s="64"/>
      <c r="K117" s="64"/>
      <c r="L117" s="68"/>
      <c r="M117" s="64"/>
      <c r="N117" s="64"/>
      <c r="O117" s="64"/>
    </row>
    <row r="118" spans="1:15" ht="23.4" x14ac:dyDescent="0.6">
      <c r="A118" s="64"/>
      <c r="B118" s="64"/>
      <c r="C118" s="64"/>
      <c r="D118" s="64"/>
      <c r="E118" s="64"/>
      <c r="F118" s="64"/>
      <c r="G118" s="64"/>
      <c r="H118" s="64"/>
      <c r="I118" s="93"/>
      <c r="J118" s="64"/>
      <c r="K118" s="64"/>
      <c r="L118" s="68"/>
      <c r="M118" s="64"/>
      <c r="N118" s="64"/>
      <c r="O118" s="64"/>
    </row>
    <row r="119" spans="1:15" ht="25.8" x14ac:dyDescent="0.65">
      <c r="A119" s="30" t="s">
        <v>34</v>
      </c>
      <c r="B119" s="68"/>
      <c r="C119" s="68"/>
      <c r="D119" s="68"/>
      <c r="E119" s="68"/>
      <c r="F119" s="68"/>
      <c r="G119" s="68"/>
      <c r="H119" s="68"/>
      <c r="I119" s="68"/>
      <c r="J119" s="68"/>
      <c r="K119" s="68"/>
      <c r="L119" s="68"/>
      <c r="M119" s="51" t="s">
        <v>72</v>
      </c>
      <c r="N119" s="64"/>
      <c r="O119" s="64"/>
    </row>
    <row r="120" spans="1:15" ht="23.4" x14ac:dyDescent="0.6">
      <c r="A120" s="64"/>
      <c r="B120" s="64"/>
      <c r="C120" s="64"/>
      <c r="D120" s="64"/>
      <c r="E120" s="64"/>
      <c r="F120" s="64"/>
      <c r="G120" s="64"/>
      <c r="H120" s="64"/>
      <c r="I120" s="64"/>
      <c r="J120" s="64"/>
      <c r="K120" s="64"/>
      <c r="L120" s="64"/>
      <c r="M120" s="94" t="s">
        <v>73</v>
      </c>
      <c r="N120" s="64"/>
    </row>
    <row r="121" spans="1:15" ht="23.4" x14ac:dyDescent="0.6">
      <c r="A121" s="64"/>
      <c r="B121" s="64"/>
      <c r="C121" s="64"/>
      <c r="D121" s="64"/>
      <c r="E121" s="64"/>
      <c r="F121" s="64"/>
      <c r="G121" s="64"/>
      <c r="H121" s="64"/>
      <c r="I121" s="64"/>
      <c r="J121" s="64"/>
      <c r="K121" s="64"/>
      <c r="L121" s="64"/>
      <c r="M121" s="94" t="s">
        <v>74</v>
      </c>
      <c r="N121" s="64"/>
    </row>
    <row r="122" spans="1:15" ht="23.4" x14ac:dyDescent="0.6">
      <c r="A122" s="53" t="str">
        <f>+A80</f>
        <v>TV THUNDER PUBLIC COMPANY LIMITED AND SUBSIDIARIES</v>
      </c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64"/>
    </row>
    <row r="123" spans="1:15" ht="23.4" x14ac:dyDescent="0.6">
      <c r="A123" s="95" t="s">
        <v>75</v>
      </c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64"/>
    </row>
    <row r="124" spans="1:15" ht="23.4" x14ac:dyDescent="0.6">
      <c r="A124" s="96" t="s">
        <v>76</v>
      </c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64"/>
    </row>
    <row r="125" spans="1:15" ht="23.4" x14ac:dyDescent="0.6">
      <c r="A125" s="96"/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64"/>
    </row>
    <row r="126" spans="1:15" ht="23.4" x14ac:dyDescent="0.6">
      <c r="A126" s="64"/>
      <c r="B126" s="64"/>
      <c r="C126" s="64"/>
      <c r="D126" s="64"/>
      <c r="E126" s="64"/>
      <c r="F126" s="64"/>
      <c r="G126" s="97" t="s">
        <v>77</v>
      </c>
      <c r="H126" s="98"/>
      <c r="I126" s="98"/>
      <c r="J126" s="98"/>
      <c r="K126" s="98"/>
      <c r="L126" s="98"/>
      <c r="M126" s="98"/>
      <c r="N126" s="64"/>
    </row>
    <row r="127" spans="1:15" ht="23.4" x14ac:dyDescent="0.6">
      <c r="A127" s="64"/>
      <c r="B127" s="64"/>
      <c r="C127" s="64"/>
      <c r="D127" s="64"/>
      <c r="E127" s="64"/>
      <c r="F127" s="64"/>
      <c r="G127" s="275" t="s">
        <v>3</v>
      </c>
      <c r="H127" s="275"/>
      <c r="I127" s="275"/>
      <c r="J127" s="99"/>
      <c r="K127" s="100" t="s">
        <v>4</v>
      </c>
      <c r="L127" s="101"/>
      <c r="M127" s="101"/>
      <c r="N127" s="64"/>
    </row>
    <row r="128" spans="1:15" ht="23.4" x14ac:dyDescent="0.6">
      <c r="A128" s="64"/>
      <c r="B128" s="64"/>
      <c r="C128" s="64"/>
      <c r="D128" s="64"/>
      <c r="E128" s="59" t="s">
        <v>78</v>
      </c>
      <c r="F128" s="64"/>
      <c r="G128" s="102">
        <v>2023</v>
      </c>
      <c r="H128" s="103"/>
      <c r="I128" s="102">
        <v>2022</v>
      </c>
      <c r="J128" s="58"/>
      <c r="K128" s="102">
        <f>G128</f>
        <v>2023</v>
      </c>
      <c r="L128" s="61"/>
      <c r="M128" s="102">
        <f>I128</f>
        <v>2022</v>
      </c>
      <c r="N128" s="64"/>
    </row>
    <row r="129" spans="1:14" ht="23.4" x14ac:dyDescent="0.6">
      <c r="A129" s="64"/>
      <c r="B129" s="64"/>
      <c r="C129" s="64"/>
      <c r="D129" s="64"/>
      <c r="E129" s="104"/>
      <c r="F129" s="64"/>
      <c r="G129" s="60"/>
      <c r="H129" s="105"/>
      <c r="I129" s="60"/>
      <c r="J129" s="58"/>
      <c r="K129" s="87"/>
      <c r="L129" s="61"/>
      <c r="M129" s="60"/>
      <c r="N129" s="64"/>
    </row>
    <row r="130" spans="1:14" ht="25.8" x14ac:dyDescent="0.65">
      <c r="A130" s="63" t="s">
        <v>79</v>
      </c>
      <c r="B130" s="63"/>
      <c r="C130" s="63"/>
      <c r="D130" s="63"/>
      <c r="E130" s="64"/>
      <c r="F130" s="64"/>
      <c r="G130" s="38">
        <v>36862</v>
      </c>
      <c r="H130" s="38"/>
      <c r="I130" s="38">
        <v>30200</v>
      </c>
      <c r="J130" s="38"/>
      <c r="K130" s="38">
        <v>23156</v>
      </c>
      <c r="L130" s="38"/>
      <c r="M130" s="38">
        <v>16391</v>
      </c>
      <c r="N130" s="64"/>
    </row>
    <row r="131" spans="1:14" ht="25.8" x14ac:dyDescent="0.65">
      <c r="A131" s="63" t="s">
        <v>80</v>
      </c>
      <c r="B131" s="63"/>
      <c r="C131" s="63"/>
      <c r="D131" s="63"/>
      <c r="E131" s="64"/>
      <c r="F131" s="64"/>
      <c r="G131" s="38">
        <v>20139</v>
      </c>
      <c r="H131" s="38"/>
      <c r="I131" s="38">
        <v>47464</v>
      </c>
      <c r="J131" s="38"/>
      <c r="K131" s="38">
        <v>26075</v>
      </c>
      <c r="L131" s="38"/>
      <c r="M131" s="38">
        <v>53443</v>
      </c>
      <c r="N131" s="64"/>
    </row>
    <row r="132" spans="1:14" ht="25.8" x14ac:dyDescent="0.65">
      <c r="A132" s="63" t="s">
        <v>81</v>
      </c>
      <c r="B132" s="63"/>
      <c r="C132" s="63"/>
      <c r="D132" s="63"/>
      <c r="E132" s="64"/>
      <c r="F132" s="64"/>
      <c r="G132" s="38">
        <v>1097</v>
      </c>
      <c r="H132" s="38"/>
      <c r="I132" s="38">
        <v>2132</v>
      </c>
      <c r="J132" s="38"/>
      <c r="K132" s="38">
        <v>1097</v>
      </c>
      <c r="L132" s="38"/>
      <c r="M132" s="38">
        <v>2132</v>
      </c>
      <c r="N132" s="64"/>
    </row>
    <row r="133" spans="1:14" ht="25.8" x14ac:dyDescent="0.65">
      <c r="A133" s="63" t="s">
        <v>82</v>
      </c>
      <c r="B133" s="63"/>
      <c r="C133" s="63"/>
      <c r="D133" s="63"/>
      <c r="E133" s="64"/>
      <c r="F133" s="64"/>
      <c r="G133" s="72">
        <v>0</v>
      </c>
      <c r="H133" s="38"/>
      <c r="I133" s="72">
        <v>14</v>
      </c>
      <c r="J133" s="38"/>
      <c r="K133" s="72">
        <v>0</v>
      </c>
      <c r="L133" s="38"/>
      <c r="M133" s="72">
        <v>14</v>
      </c>
      <c r="N133" s="64"/>
    </row>
    <row r="134" spans="1:14" ht="26.4" x14ac:dyDescent="0.7">
      <c r="A134" s="63"/>
      <c r="B134" s="62" t="s">
        <v>83</v>
      </c>
      <c r="C134" s="63"/>
      <c r="D134" s="63"/>
      <c r="E134" s="64"/>
      <c r="F134" s="64"/>
      <c r="G134" s="69">
        <v>58098</v>
      </c>
      <c r="H134" s="38"/>
      <c r="I134" s="69">
        <v>79810</v>
      </c>
      <c r="J134" s="38"/>
      <c r="K134" s="69">
        <v>50328</v>
      </c>
      <c r="L134" s="38"/>
      <c r="M134" s="69">
        <v>71980</v>
      </c>
      <c r="N134" s="64"/>
    </row>
    <row r="135" spans="1:14" ht="25.8" x14ac:dyDescent="0.65">
      <c r="A135" s="63" t="s">
        <v>84</v>
      </c>
      <c r="B135" s="63"/>
      <c r="C135" s="63"/>
      <c r="D135" s="63"/>
      <c r="E135" s="64"/>
      <c r="F135" s="64"/>
      <c r="G135" s="38">
        <v>-27723</v>
      </c>
      <c r="H135" s="38"/>
      <c r="I135" s="38">
        <v>-20053</v>
      </c>
      <c r="J135" s="38"/>
      <c r="K135" s="38">
        <v>-23406</v>
      </c>
      <c r="L135" s="38"/>
      <c r="M135" s="38">
        <v>-14693</v>
      </c>
      <c r="N135" s="64"/>
    </row>
    <row r="136" spans="1:14" ht="25.8" x14ac:dyDescent="0.65">
      <c r="A136" s="63" t="s">
        <v>85</v>
      </c>
      <c r="B136" s="63"/>
      <c r="C136" s="63"/>
      <c r="D136" s="63"/>
      <c r="E136" s="64"/>
      <c r="F136" s="64"/>
      <c r="G136" s="38">
        <v>-8968</v>
      </c>
      <c r="H136" s="38"/>
      <c r="I136" s="38">
        <v>-33555</v>
      </c>
      <c r="J136" s="38"/>
      <c r="K136" s="38">
        <v>-14306</v>
      </c>
      <c r="L136" s="38"/>
      <c r="M136" s="38">
        <v>-38172</v>
      </c>
      <c r="N136" s="64"/>
    </row>
    <row r="137" spans="1:14" ht="25.8" x14ac:dyDescent="0.65">
      <c r="A137" s="63" t="s">
        <v>86</v>
      </c>
      <c r="B137" s="63"/>
      <c r="C137" s="63"/>
      <c r="D137" s="63"/>
      <c r="E137" s="64"/>
      <c r="F137" s="64"/>
      <c r="G137" s="72">
        <v>-714</v>
      </c>
      <c r="H137" s="38"/>
      <c r="I137" s="72">
        <v>-1442</v>
      </c>
      <c r="J137" s="38"/>
      <c r="K137" s="72">
        <v>-714</v>
      </c>
      <c r="L137" s="38"/>
      <c r="M137" s="72">
        <v>-1442</v>
      </c>
      <c r="N137" s="64"/>
    </row>
    <row r="138" spans="1:14" ht="26.4" x14ac:dyDescent="0.7">
      <c r="A138" s="63"/>
      <c r="B138" s="106" t="s">
        <v>87</v>
      </c>
      <c r="C138" s="63"/>
      <c r="D138" s="63"/>
      <c r="E138" s="64"/>
      <c r="F138" s="64"/>
      <c r="G138" s="38">
        <v>-37405</v>
      </c>
      <c r="H138" s="38"/>
      <c r="I138" s="38">
        <v>-55050</v>
      </c>
      <c r="J138" s="38"/>
      <c r="K138" s="38">
        <v>-38426</v>
      </c>
      <c r="L138" s="38"/>
      <c r="M138" s="38">
        <v>-54307</v>
      </c>
      <c r="N138" s="64"/>
    </row>
    <row r="139" spans="1:14" ht="25.8" x14ac:dyDescent="0.65">
      <c r="A139" s="86" t="s">
        <v>88</v>
      </c>
      <c r="B139" s="63"/>
      <c r="C139" s="63"/>
      <c r="D139" s="63"/>
      <c r="E139" s="64"/>
      <c r="F139" s="64"/>
      <c r="G139" s="107">
        <v>20693</v>
      </c>
      <c r="H139" s="38"/>
      <c r="I139" s="107">
        <v>24760</v>
      </c>
      <c r="J139" s="38"/>
      <c r="K139" s="107">
        <v>11902</v>
      </c>
      <c r="L139" s="38"/>
      <c r="M139" s="107">
        <v>17673</v>
      </c>
      <c r="N139" s="38">
        <f>+N130-N135</f>
        <v>0</v>
      </c>
    </row>
    <row r="140" spans="1:14" ht="25.8" x14ac:dyDescent="0.65">
      <c r="A140" s="86" t="s">
        <v>89</v>
      </c>
      <c r="B140" s="63"/>
      <c r="C140" s="63"/>
      <c r="D140" s="63"/>
      <c r="E140" s="64"/>
      <c r="F140" s="64"/>
      <c r="G140" s="72">
        <v>176</v>
      </c>
      <c r="H140" s="38"/>
      <c r="I140" s="72">
        <v>422</v>
      </c>
      <c r="J140" s="38"/>
      <c r="K140" s="72">
        <v>174</v>
      </c>
      <c r="L140" s="38"/>
      <c r="M140" s="72">
        <v>511</v>
      </c>
      <c r="N140" s="64"/>
    </row>
    <row r="141" spans="1:14" ht="25.8" x14ac:dyDescent="0.65">
      <c r="A141" s="63" t="s">
        <v>90</v>
      </c>
      <c r="B141" s="63"/>
      <c r="C141" s="63"/>
      <c r="D141" s="63"/>
      <c r="E141" s="64"/>
      <c r="F141" s="64"/>
      <c r="G141" s="38">
        <v>20869</v>
      </c>
      <c r="H141" s="38"/>
      <c r="I141" s="38">
        <v>25182</v>
      </c>
      <c r="J141" s="38"/>
      <c r="K141" s="38">
        <v>12076</v>
      </c>
      <c r="L141" s="38"/>
      <c r="M141" s="38">
        <v>18184</v>
      </c>
      <c r="N141" s="38"/>
    </row>
    <row r="142" spans="1:14" ht="25.8" x14ac:dyDescent="0.65">
      <c r="A142" s="63" t="s">
        <v>91</v>
      </c>
      <c r="B142" s="63"/>
      <c r="C142" s="63"/>
      <c r="D142" s="63"/>
      <c r="E142" s="64"/>
      <c r="F142" s="64"/>
      <c r="G142" s="38">
        <v>-429</v>
      </c>
      <c r="H142" s="38"/>
      <c r="I142" s="38">
        <v>-271</v>
      </c>
      <c r="J142" s="38"/>
      <c r="K142" s="38">
        <v>-69</v>
      </c>
      <c r="L142" s="38"/>
      <c r="M142" s="38">
        <v>-83</v>
      </c>
      <c r="N142" s="38"/>
    </row>
    <row r="143" spans="1:14" ht="25.8" x14ac:dyDescent="0.65">
      <c r="A143" s="63" t="s">
        <v>92</v>
      </c>
      <c r="B143" s="63"/>
      <c r="C143" s="63"/>
      <c r="D143" s="63"/>
      <c r="E143" s="64"/>
      <c r="F143" s="64"/>
      <c r="G143" s="38">
        <v>-16860</v>
      </c>
      <c r="H143" s="38"/>
      <c r="I143" s="38">
        <v>-21645</v>
      </c>
      <c r="J143" s="38"/>
      <c r="K143" s="38">
        <v>-12801</v>
      </c>
      <c r="L143" s="38"/>
      <c r="M143" s="38">
        <v>-17086</v>
      </c>
      <c r="N143" s="38"/>
    </row>
    <row r="144" spans="1:14" ht="26.4" x14ac:dyDescent="0.7">
      <c r="A144" s="106" t="s">
        <v>93</v>
      </c>
      <c r="B144" s="83"/>
      <c r="C144" s="63"/>
      <c r="D144" s="63"/>
      <c r="E144" s="67"/>
      <c r="F144" s="64"/>
      <c r="G144" s="69">
        <v>-17289</v>
      </c>
      <c r="H144" s="38"/>
      <c r="I144" s="69">
        <v>-21916</v>
      </c>
      <c r="J144" s="38"/>
      <c r="K144" s="69">
        <v>-12870</v>
      </c>
      <c r="L144" s="38"/>
      <c r="M144" s="69">
        <v>-17169</v>
      </c>
      <c r="N144" s="64"/>
    </row>
    <row r="145" spans="1:14" ht="26.4" x14ac:dyDescent="0.7">
      <c r="A145" s="62" t="s">
        <v>94</v>
      </c>
      <c r="B145" s="83"/>
      <c r="C145" s="63"/>
      <c r="D145" s="63"/>
      <c r="E145" s="67"/>
      <c r="F145" s="64"/>
      <c r="G145" s="38">
        <v>3580</v>
      </c>
      <c r="H145" s="38"/>
      <c r="I145" s="38">
        <v>3266</v>
      </c>
      <c r="J145" s="38"/>
      <c r="K145" s="38">
        <v>-794</v>
      </c>
      <c r="L145" s="38"/>
      <c r="M145" s="38">
        <v>1015</v>
      </c>
      <c r="N145" s="64"/>
    </row>
    <row r="146" spans="1:14" ht="25.8" x14ac:dyDescent="0.65">
      <c r="A146" s="63" t="s">
        <v>95</v>
      </c>
      <c r="B146" s="83"/>
      <c r="C146" s="63"/>
      <c r="D146" s="63"/>
      <c r="E146" s="67"/>
      <c r="F146" s="64"/>
      <c r="G146" s="38">
        <v>-142</v>
      </c>
      <c r="H146" s="38"/>
      <c r="I146" s="38">
        <v>-281</v>
      </c>
      <c r="J146" s="38"/>
      <c r="K146" s="38">
        <v>-47</v>
      </c>
      <c r="L146" s="38"/>
      <c r="M146" s="38">
        <v>-132</v>
      </c>
      <c r="N146" s="64"/>
    </row>
    <row r="147" spans="1:14" ht="25.8" x14ac:dyDescent="0.65">
      <c r="A147" s="63" t="s">
        <v>96</v>
      </c>
      <c r="B147" s="83"/>
      <c r="C147" s="63"/>
      <c r="D147" s="63"/>
      <c r="E147" s="67"/>
      <c r="F147" s="64"/>
      <c r="G147" s="72">
        <v>228</v>
      </c>
      <c r="H147" s="38"/>
      <c r="I147" s="72">
        <v>179</v>
      </c>
      <c r="J147" s="38"/>
      <c r="K147" s="72">
        <v>150</v>
      </c>
      <c r="L147" s="38"/>
      <c r="M147" s="72">
        <v>113</v>
      </c>
      <c r="N147" s="64"/>
    </row>
    <row r="148" spans="1:14" ht="26.4" x14ac:dyDescent="0.7">
      <c r="A148" s="62" t="s">
        <v>97</v>
      </c>
      <c r="B148" s="63"/>
      <c r="C148" s="63"/>
      <c r="D148" s="63"/>
      <c r="E148" s="64"/>
      <c r="F148" s="64"/>
      <c r="G148" s="38">
        <v>3666</v>
      </c>
      <c r="H148" s="38"/>
      <c r="I148" s="38">
        <v>3164</v>
      </c>
      <c r="J148" s="38"/>
      <c r="K148" s="38">
        <v>-691</v>
      </c>
      <c r="L148" s="38"/>
      <c r="M148" s="38">
        <v>996</v>
      </c>
      <c r="N148" s="64"/>
    </row>
    <row r="149" spans="1:14" ht="25.8" x14ac:dyDescent="0.65">
      <c r="A149" s="63" t="s">
        <v>98</v>
      </c>
      <c r="B149" s="63"/>
      <c r="C149" s="63"/>
      <c r="D149" s="63"/>
      <c r="E149" s="67">
        <v>15</v>
      </c>
      <c r="F149" s="64"/>
      <c r="G149" s="38">
        <v>-844</v>
      </c>
      <c r="H149" s="38"/>
      <c r="I149" s="38">
        <v>-674</v>
      </c>
      <c r="J149" s="38"/>
      <c r="K149" s="38">
        <v>104</v>
      </c>
      <c r="L149" s="38"/>
      <c r="M149" s="38">
        <v>-195</v>
      </c>
      <c r="N149" s="64"/>
    </row>
    <row r="150" spans="1:14" ht="27" thickBot="1" x14ac:dyDescent="0.75">
      <c r="A150" s="82" t="s">
        <v>99</v>
      </c>
      <c r="B150" s="63"/>
      <c r="C150" s="63"/>
      <c r="D150" s="63"/>
      <c r="E150" s="67"/>
      <c r="F150" s="64"/>
      <c r="G150" s="108">
        <v>2822</v>
      </c>
      <c r="H150" s="38"/>
      <c r="I150" s="108">
        <v>2490</v>
      </c>
      <c r="J150" s="108"/>
      <c r="K150" s="108">
        <v>-587</v>
      </c>
      <c r="L150" s="38"/>
      <c r="M150" s="108">
        <v>801</v>
      </c>
      <c r="N150" s="64"/>
    </row>
    <row r="151" spans="1:14" ht="26.4" thickTop="1" x14ac:dyDescent="0.65">
      <c r="A151" s="65"/>
      <c r="B151" s="63"/>
      <c r="C151" s="63"/>
      <c r="D151" s="63"/>
      <c r="E151" s="67"/>
      <c r="F151" s="64"/>
      <c r="G151" s="78"/>
      <c r="H151" s="78"/>
      <c r="I151" s="78"/>
      <c r="J151" s="78"/>
      <c r="K151" s="78"/>
      <c r="L151" s="78"/>
      <c r="M151" s="78"/>
      <c r="N151" s="64"/>
    </row>
    <row r="152" spans="1:14" ht="25.8" x14ac:dyDescent="0.65">
      <c r="A152" s="65" t="s">
        <v>100</v>
      </c>
      <c r="B152" s="63"/>
      <c r="C152" s="63"/>
      <c r="D152" s="63"/>
      <c r="E152" s="67"/>
      <c r="F152" s="64"/>
      <c r="G152" s="78"/>
      <c r="H152" s="78"/>
      <c r="I152" s="78"/>
      <c r="J152" s="78"/>
      <c r="K152" s="78"/>
      <c r="L152" s="78"/>
      <c r="M152" s="78"/>
      <c r="N152" s="64"/>
    </row>
    <row r="153" spans="1:14" ht="25.8" x14ac:dyDescent="0.65">
      <c r="A153" s="65"/>
      <c r="B153" s="63" t="s">
        <v>101</v>
      </c>
      <c r="C153" s="63"/>
      <c r="D153" s="63"/>
      <c r="E153" s="67"/>
      <c r="F153" s="64"/>
      <c r="G153" s="109">
        <v>2833</v>
      </c>
      <c r="H153" s="110"/>
      <c r="I153" s="109">
        <v>2548</v>
      </c>
      <c r="J153" s="109"/>
      <c r="K153" s="109">
        <v>-587</v>
      </c>
      <c r="L153" s="109"/>
      <c r="M153" s="109">
        <v>801</v>
      </c>
      <c r="N153" s="64"/>
    </row>
    <row r="154" spans="1:14" ht="25.8" x14ac:dyDescent="0.65">
      <c r="A154" s="65"/>
      <c r="B154" s="63" t="s">
        <v>69</v>
      </c>
      <c r="C154" s="63"/>
      <c r="D154" s="63"/>
      <c r="E154" s="67"/>
      <c r="F154" s="64"/>
      <c r="G154" s="38">
        <v>-11</v>
      </c>
      <c r="H154" s="78"/>
      <c r="I154" s="38">
        <v>-58</v>
      </c>
      <c r="J154" s="38"/>
      <c r="K154" s="38">
        <v>0</v>
      </c>
      <c r="L154" s="38"/>
      <c r="M154" s="38">
        <v>0</v>
      </c>
      <c r="N154" s="64"/>
    </row>
    <row r="155" spans="1:14" ht="26.4" thickBot="1" x14ac:dyDescent="0.7">
      <c r="A155" s="65"/>
      <c r="B155" s="63"/>
      <c r="C155" s="63"/>
      <c r="D155" s="63"/>
      <c r="E155" s="67"/>
      <c r="F155" s="64"/>
      <c r="G155" s="108">
        <v>2822</v>
      </c>
      <c r="H155" s="78"/>
      <c r="I155" s="108">
        <v>2490</v>
      </c>
      <c r="J155" s="38"/>
      <c r="K155" s="108">
        <v>-587</v>
      </c>
      <c r="L155" s="38"/>
      <c r="M155" s="108">
        <v>801</v>
      </c>
      <c r="N155" s="64"/>
    </row>
    <row r="156" spans="1:14" ht="26.4" thickTop="1" x14ac:dyDescent="0.65">
      <c r="A156" s="65" t="s">
        <v>102</v>
      </c>
      <c r="B156" s="63"/>
      <c r="C156" s="63"/>
      <c r="D156" s="63"/>
      <c r="E156" s="67"/>
      <c r="F156" s="64"/>
      <c r="G156" s="78"/>
      <c r="H156" s="78"/>
      <c r="I156" s="78"/>
      <c r="J156" s="78"/>
      <c r="K156" s="78"/>
      <c r="L156" s="78"/>
      <c r="M156" s="78"/>
      <c r="N156" s="64"/>
    </row>
    <row r="157" spans="1:14" ht="25.8" x14ac:dyDescent="0.65">
      <c r="A157" s="65"/>
      <c r="B157" s="63" t="s">
        <v>103</v>
      </c>
      <c r="C157" s="63"/>
      <c r="D157" s="63"/>
      <c r="E157" s="67"/>
      <c r="F157" s="64"/>
      <c r="G157" s="111">
        <v>3.5411168761374377E-3</v>
      </c>
      <c r="H157" s="78"/>
      <c r="I157" s="111">
        <v>3.1848802684074098E-3</v>
      </c>
      <c r="J157" s="78"/>
      <c r="K157" s="111">
        <v>-7.3372241662290004E-4</v>
      </c>
      <c r="L157" s="78"/>
      <c r="M157" s="111">
        <v>1.0012123606728159E-3</v>
      </c>
      <c r="N157" s="64"/>
    </row>
    <row r="158" spans="1:14" ht="25.8" x14ac:dyDescent="0.65">
      <c r="A158" s="65"/>
      <c r="B158" s="63"/>
      <c r="C158" s="63" t="s">
        <v>104</v>
      </c>
      <c r="D158" s="63"/>
      <c r="E158" s="67"/>
      <c r="F158" s="64"/>
      <c r="G158" s="38">
        <v>800030075</v>
      </c>
      <c r="H158" s="38"/>
      <c r="I158" s="38">
        <v>800030075</v>
      </c>
      <c r="J158" s="38"/>
      <c r="K158" s="38">
        <v>800030075</v>
      </c>
      <c r="L158" s="38"/>
      <c r="M158" s="38">
        <v>800030075</v>
      </c>
      <c r="N158" s="64"/>
    </row>
    <row r="159" spans="1:14" ht="25.8" x14ac:dyDescent="0.65">
      <c r="A159" s="65"/>
      <c r="B159" s="63"/>
      <c r="C159" s="63"/>
      <c r="D159" s="63"/>
      <c r="E159" s="67"/>
      <c r="F159" s="64"/>
      <c r="G159" s="38"/>
      <c r="H159" s="38"/>
      <c r="I159" s="38"/>
      <c r="J159" s="38"/>
      <c r="K159" s="38"/>
      <c r="L159" s="38"/>
      <c r="M159" s="38"/>
      <c r="N159" s="64"/>
    </row>
    <row r="160" spans="1:14" ht="25.8" x14ac:dyDescent="0.65">
      <c r="A160" s="65"/>
      <c r="B160" s="63"/>
      <c r="C160" s="63"/>
      <c r="D160" s="63"/>
      <c r="E160" s="67"/>
      <c r="F160" s="64"/>
      <c r="G160" s="78"/>
      <c r="H160" s="78"/>
      <c r="I160" s="78"/>
      <c r="J160" s="78"/>
      <c r="K160" s="78"/>
      <c r="L160" s="78"/>
      <c r="M160" s="78"/>
      <c r="N160" s="64"/>
    </row>
    <row r="161" spans="1:15" ht="25.8" x14ac:dyDescent="0.65">
      <c r="A161" s="65"/>
      <c r="B161" s="63"/>
      <c r="C161" s="63"/>
      <c r="D161" s="63"/>
      <c r="E161" s="67"/>
      <c r="F161" s="64"/>
      <c r="G161" s="78"/>
      <c r="H161" s="78"/>
      <c r="I161" s="78"/>
      <c r="J161" s="78"/>
      <c r="K161" s="78"/>
      <c r="L161" s="78"/>
      <c r="M161" s="78"/>
      <c r="N161" s="64"/>
    </row>
    <row r="162" spans="1:15" ht="25.8" x14ac:dyDescent="0.65">
      <c r="A162" s="65"/>
      <c r="B162" s="63"/>
      <c r="C162" s="63"/>
      <c r="D162" s="63"/>
      <c r="E162" s="67"/>
      <c r="F162" s="64"/>
      <c r="G162" s="78"/>
      <c r="H162" s="78"/>
      <c r="I162" s="78"/>
      <c r="J162" s="78"/>
      <c r="K162" s="78"/>
      <c r="L162" s="78"/>
      <c r="M162" s="78"/>
      <c r="N162" s="64"/>
    </row>
    <row r="163" spans="1:15" ht="25.8" x14ac:dyDescent="0.65">
      <c r="A163" s="30" t="s">
        <v>34</v>
      </c>
      <c r="B163" s="112"/>
      <c r="C163" s="64"/>
      <c r="D163" s="64"/>
      <c r="E163" s="64"/>
      <c r="F163" s="64"/>
      <c r="G163" s="64"/>
      <c r="H163" s="64"/>
      <c r="I163" s="64"/>
      <c r="J163" s="64"/>
      <c r="K163" s="64"/>
      <c r="L163" s="64"/>
      <c r="M163" s="51" t="s">
        <v>105</v>
      </c>
      <c r="N163" s="64"/>
    </row>
    <row r="164" spans="1:15" ht="23.4" x14ac:dyDescent="0.6">
      <c r="A164" s="113"/>
      <c r="B164" s="113"/>
      <c r="C164" s="113"/>
      <c r="D164" s="113"/>
      <c r="E164" s="113"/>
      <c r="F164" s="113"/>
      <c r="G164" s="113"/>
      <c r="H164" s="113"/>
      <c r="I164" s="113"/>
      <c r="J164" s="113"/>
      <c r="K164" s="113"/>
      <c r="L164" s="113"/>
      <c r="M164" s="94" t="s">
        <v>73</v>
      </c>
      <c r="N164" s="113"/>
      <c r="O164" s="113"/>
    </row>
    <row r="165" spans="1:15" ht="23.4" x14ac:dyDescent="0.6">
      <c r="A165" s="113"/>
      <c r="B165" s="113"/>
      <c r="C165" s="113"/>
      <c r="D165" s="113"/>
      <c r="E165" s="113"/>
      <c r="F165" s="113"/>
      <c r="G165" s="113"/>
      <c r="H165" s="113"/>
      <c r="I165" s="113"/>
      <c r="J165" s="113"/>
      <c r="K165" s="113"/>
      <c r="L165" s="113"/>
      <c r="M165" s="94" t="s">
        <v>74</v>
      </c>
      <c r="N165" s="113"/>
      <c r="O165" s="113"/>
    </row>
    <row r="166" spans="1:15" ht="23.4" x14ac:dyDescent="0.6">
      <c r="A166" s="296" t="s">
        <v>0</v>
      </c>
      <c r="B166" s="296"/>
      <c r="C166" s="296"/>
      <c r="D166" s="296"/>
      <c r="E166" s="296"/>
      <c r="F166" s="296"/>
      <c r="G166" s="296"/>
      <c r="H166" s="296"/>
      <c r="I166" s="296"/>
      <c r="J166" s="296"/>
      <c r="K166" s="296"/>
      <c r="L166" s="296"/>
      <c r="M166" s="296"/>
      <c r="N166" s="113"/>
      <c r="O166" s="113"/>
    </row>
    <row r="167" spans="1:15" ht="23.4" x14ac:dyDescent="0.6">
      <c r="A167" s="297" t="s">
        <v>106</v>
      </c>
      <c r="B167" s="297"/>
      <c r="C167" s="297"/>
      <c r="D167" s="297"/>
      <c r="E167" s="297"/>
      <c r="F167" s="297"/>
      <c r="G167" s="297"/>
      <c r="H167" s="297"/>
      <c r="I167" s="297"/>
      <c r="J167" s="297"/>
      <c r="K167" s="297"/>
      <c r="L167" s="297"/>
      <c r="M167" s="297"/>
      <c r="N167" s="113"/>
      <c r="O167" s="113"/>
    </row>
    <row r="168" spans="1:15" ht="23.4" x14ac:dyDescent="0.6">
      <c r="A168" s="298" t="s">
        <v>118</v>
      </c>
      <c r="B168" s="298"/>
      <c r="C168" s="298"/>
      <c r="D168" s="298"/>
      <c r="E168" s="298"/>
      <c r="F168" s="298"/>
      <c r="G168" s="298"/>
      <c r="H168" s="298"/>
      <c r="I168" s="298"/>
      <c r="J168" s="298"/>
      <c r="K168" s="298"/>
      <c r="L168" s="298"/>
      <c r="M168" s="298"/>
      <c r="N168" s="113"/>
      <c r="O168" s="113"/>
    </row>
    <row r="169" spans="1:15" ht="23.4" x14ac:dyDescent="0.6">
      <c r="A169" s="114"/>
      <c r="B169" s="114"/>
      <c r="C169" s="114"/>
      <c r="D169" s="114"/>
      <c r="E169" s="114"/>
      <c r="F169" s="114"/>
      <c r="G169" s="114"/>
      <c r="H169" s="114"/>
      <c r="I169" s="114"/>
      <c r="J169" s="114"/>
      <c r="K169" s="114"/>
      <c r="L169" s="114"/>
      <c r="M169" s="114"/>
      <c r="N169" s="113"/>
      <c r="O169" s="113"/>
    </row>
    <row r="170" spans="1:15" ht="23.4" x14ac:dyDescent="0.6">
      <c r="A170" s="113"/>
      <c r="B170" s="113"/>
      <c r="C170" s="113"/>
      <c r="D170" s="113"/>
      <c r="E170" s="113"/>
      <c r="F170" s="113"/>
      <c r="G170" s="307" t="s">
        <v>2</v>
      </c>
      <c r="H170" s="307"/>
      <c r="I170" s="307"/>
      <c r="J170" s="307"/>
      <c r="K170" s="307"/>
      <c r="L170" s="307"/>
      <c r="M170" s="307"/>
      <c r="N170" s="113"/>
      <c r="O170" s="113"/>
    </row>
    <row r="171" spans="1:15" ht="23.4" x14ac:dyDescent="0.6">
      <c r="A171" s="113"/>
      <c r="B171" s="113"/>
      <c r="C171" s="113"/>
      <c r="D171" s="113"/>
      <c r="E171" s="113"/>
      <c r="F171" s="113"/>
      <c r="G171" s="299" t="s">
        <v>3</v>
      </c>
      <c r="H171" s="299"/>
      <c r="I171" s="299"/>
      <c r="J171" s="115"/>
      <c r="K171" s="299" t="s">
        <v>4</v>
      </c>
      <c r="L171" s="299"/>
      <c r="M171" s="299"/>
      <c r="N171" s="113"/>
      <c r="O171" s="113"/>
    </row>
    <row r="172" spans="1:15" ht="23.4" x14ac:dyDescent="0.6">
      <c r="A172" s="113"/>
      <c r="B172" s="113"/>
      <c r="C172" s="113"/>
      <c r="D172" s="113"/>
      <c r="E172" s="113"/>
      <c r="F172" s="113"/>
      <c r="G172" s="116">
        <v>2023</v>
      </c>
      <c r="H172" s="117"/>
      <c r="I172" s="116">
        <v>2022</v>
      </c>
      <c r="J172" s="118"/>
      <c r="K172" s="116">
        <v>2023</v>
      </c>
      <c r="L172" s="119"/>
      <c r="M172" s="116">
        <v>2022</v>
      </c>
      <c r="N172" s="113"/>
      <c r="O172" s="113"/>
    </row>
    <row r="173" spans="1:15" ht="26.4" x14ac:dyDescent="0.7">
      <c r="A173" s="120" t="s">
        <v>99</v>
      </c>
      <c r="B173" s="121"/>
      <c r="C173" s="121"/>
      <c r="D173" s="121"/>
      <c r="E173" s="121"/>
      <c r="F173" s="121"/>
      <c r="G173" s="122">
        <v>2822</v>
      </c>
      <c r="H173" s="122"/>
      <c r="I173" s="122">
        <v>2490</v>
      </c>
      <c r="J173" s="122"/>
      <c r="K173" s="122">
        <v>-587</v>
      </c>
      <c r="L173" s="122"/>
      <c r="M173" s="122">
        <v>801</v>
      </c>
      <c r="N173" s="113"/>
      <c r="O173" s="122"/>
    </row>
    <row r="174" spans="1:15" ht="26.4" x14ac:dyDescent="0.7">
      <c r="A174" s="120" t="s">
        <v>107</v>
      </c>
      <c r="B174" s="121"/>
      <c r="C174" s="121"/>
      <c r="D174" s="121"/>
      <c r="E174" s="121"/>
      <c r="F174" s="121"/>
      <c r="G174" s="122"/>
      <c r="H174" s="122"/>
      <c r="I174" s="122"/>
      <c r="J174" s="122"/>
      <c r="K174" s="122"/>
      <c r="L174" s="122"/>
      <c r="M174" s="122"/>
      <c r="N174" s="113"/>
      <c r="O174" s="122"/>
    </row>
    <row r="175" spans="1:15" ht="25.8" x14ac:dyDescent="0.65">
      <c r="A175" s="123" t="s">
        <v>108</v>
      </c>
      <c r="B175" s="123"/>
      <c r="C175" s="124"/>
      <c r="D175" s="121"/>
      <c r="E175" s="121"/>
      <c r="F175" s="121"/>
      <c r="G175" s="122"/>
      <c r="H175" s="122"/>
      <c r="I175" s="122"/>
      <c r="J175" s="122"/>
      <c r="K175" s="122"/>
      <c r="L175" s="122"/>
      <c r="M175" s="122"/>
      <c r="N175" s="113"/>
      <c r="O175" s="122"/>
    </row>
    <row r="176" spans="1:15" ht="25.8" x14ac:dyDescent="0.65">
      <c r="A176" s="123"/>
      <c r="B176" s="125" t="s">
        <v>109</v>
      </c>
      <c r="C176" s="123"/>
      <c r="D176" s="121"/>
      <c r="E176" s="121"/>
      <c r="F176" s="121"/>
      <c r="G176" s="126"/>
      <c r="H176" s="122"/>
      <c r="I176" s="126"/>
      <c r="J176" s="122"/>
      <c r="K176" s="126"/>
      <c r="L176" s="122"/>
      <c r="M176" s="126"/>
      <c r="N176" s="113"/>
      <c r="O176" s="122"/>
    </row>
    <row r="177" spans="1:15" ht="25.8" x14ac:dyDescent="0.65">
      <c r="A177" s="123"/>
      <c r="B177" s="125"/>
      <c r="C177" s="123" t="s">
        <v>110</v>
      </c>
      <c r="D177" s="121"/>
      <c r="E177" s="121"/>
      <c r="F177" s="121"/>
      <c r="G177" s="127">
        <v>-27441</v>
      </c>
      <c r="H177" s="122"/>
      <c r="I177" s="127">
        <v>0</v>
      </c>
      <c r="J177" s="122"/>
      <c r="K177" s="127">
        <v>-27441</v>
      </c>
      <c r="L177" s="122"/>
      <c r="M177" s="127">
        <v>0</v>
      </c>
      <c r="N177" s="113"/>
      <c r="O177" s="122"/>
    </row>
    <row r="178" spans="1:15" ht="25.8" x14ac:dyDescent="0.65">
      <c r="A178" s="123"/>
      <c r="B178" s="128" t="s">
        <v>111</v>
      </c>
      <c r="C178" s="123"/>
      <c r="D178" s="121"/>
      <c r="E178" s="121"/>
      <c r="F178" s="121"/>
      <c r="G178" s="129">
        <v>5488</v>
      </c>
      <c r="H178" s="122"/>
      <c r="I178" s="129">
        <v>0</v>
      </c>
      <c r="J178" s="122"/>
      <c r="K178" s="129">
        <v>5488</v>
      </c>
      <c r="L178" s="122"/>
      <c r="M178" s="129">
        <v>0</v>
      </c>
      <c r="N178" s="122"/>
      <c r="O178" s="122"/>
    </row>
    <row r="179" spans="1:15" ht="25.8" x14ac:dyDescent="0.65">
      <c r="A179" s="123"/>
      <c r="B179" s="125" t="s">
        <v>112</v>
      </c>
      <c r="C179" s="123"/>
      <c r="D179" s="121"/>
      <c r="E179" s="121"/>
      <c r="F179" s="121"/>
      <c r="G179" s="122"/>
      <c r="H179" s="122"/>
      <c r="I179" s="122"/>
      <c r="J179" s="122"/>
      <c r="K179" s="122"/>
      <c r="L179" s="122"/>
      <c r="M179" s="122"/>
      <c r="N179" s="113"/>
      <c r="O179" s="122"/>
    </row>
    <row r="180" spans="1:15" ht="25.8" x14ac:dyDescent="0.65">
      <c r="A180" s="121"/>
      <c r="B180" s="123"/>
      <c r="C180" s="123" t="s">
        <v>113</v>
      </c>
      <c r="D180" s="121"/>
      <c r="E180" s="121"/>
      <c r="F180" s="121"/>
      <c r="G180" s="122">
        <v>-21953</v>
      </c>
      <c r="H180" s="122"/>
      <c r="I180" s="122">
        <v>0</v>
      </c>
      <c r="J180" s="122"/>
      <c r="K180" s="122">
        <v>-21953</v>
      </c>
      <c r="L180" s="122"/>
      <c r="M180" s="122">
        <v>0</v>
      </c>
      <c r="N180" s="113"/>
      <c r="O180" s="122"/>
    </row>
    <row r="181" spans="1:15" ht="26.4" x14ac:dyDescent="0.7">
      <c r="A181" s="120" t="s">
        <v>114</v>
      </c>
      <c r="B181" s="123"/>
      <c r="C181" s="123"/>
      <c r="D181" s="121"/>
      <c r="E181" s="121"/>
      <c r="F181" s="121"/>
      <c r="G181" s="130">
        <v>-21953</v>
      </c>
      <c r="H181" s="122"/>
      <c r="I181" s="130">
        <v>0</v>
      </c>
      <c r="J181" s="122"/>
      <c r="K181" s="130">
        <v>-21953</v>
      </c>
      <c r="L181" s="122"/>
      <c r="M181" s="130">
        <v>0</v>
      </c>
      <c r="N181" s="113"/>
      <c r="O181" s="122"/>
    </row>
    <row r="182" spans="1:15" ht="25.8" x14ac:dyDescent="0.65">
      <c r="A182" s="121"/>
      <c r="B182" s="123"/>
      <c r="C182" s="123"/>
      <c r="D182" s="121"/>
      <c r="E182" s="121"/>
      <c r="F182" s="121"/>
      <c r="G182" s="122"/>
      <c r="H182" s="122"/>
      <c r="I182" s="122"/>
      <c r="J182" s="122"/>
      <c r="K182" s="122"/>
      <c r="L182" s="122"/>
      <c r="M182" s="122"/>
      <c r="N182" s="113"/>
      <c r="O182" s="122"/>
    </row>
    <row r="183" spans="1:15" ht="27" thickBot="1" x14ac:dyDescent="0.75">
      <c r="A183" s="120" t="s">
        <v>115</v>
      </c>
      <c r="B183" s="124"/>
      <c r="C183" s="121"/>
      <c r="D183" s="121"/>
      <c r="E183" s="121"/>
      <c r="F183" s="121"/>
      <c r="G183" s="131">
        <v>-19131</v>
      </c>
      <c r="H183" s="122"/>
      <c r="I183" s="131">
        <v>2490</v>
      </c>
      <c r="J183" s="122"/>
      <c r="K183" s="131">
        <v>-22540</v>
      </c>
      <c r="L183" s="132"/>
      <c r="M183" s="131">
        <v>801</v>
      </c>
      <c r="N183" s="113"/>
      <c r="O183" s="113"/>
    </row>
    <row r="184" spans="1:15" ht="26.4" thickTop="1" x14ac:dyDescent="0.65">
      <c r="A184" s="121"/>
      <c r="B184" s="124"/>
      <c r="C184" s="121"/>
      <c r="D184" s="121"/>
      <c r="E184" s="121"/>
      <c r="F184" s="121"/>
      <c r="G184" s="133"/>
      <c r="H184" s="132"/>
      <c r="I184" s="132"/>
      <c r="J184" s="132"/>
      <c r="K184" s="132"/>
      <c r="L184" s="132"/>
      <c r="M184" s="132"/>
      <c r="N184" s="113"/>
      <c r="O184" s="113"/>
    </row>
    <row r="185" spans="1:15" ht="26.4" x14ac:dyDescent="0.7">
      <c r="A185" s="134" t="s">
        <v>116</v>
      </c>
      <c r="B185" s="121"/>
      <c r="C185" s="121"/>
      <c r="D185" s="121"/>
      <c r="E185" s="121"/>
      <c r="F185" s="121"/>
      <c r="G185" s="133"/>
      <c r="H185" s="132"/>
      <c r="I185" s="132"/>
      <c r="J185" s="132"/>
      <c r="K185" s="132"/>
      <c r="L185" s="132"/>
      <c r="M185" s="132"/>
      <c r="N185" s="113"/>
      <c r="O185" s="113"/>
    </row>
    <row r="186" spans="1:15" ht="25.8" x14ac:dyDescent="0.65">
      <c r="A186" s="121"/>
      <c r="B186" s="124"/>
      <c r="C186" s="121" t="s">
        <v>101</v>
      </c>
      <c r="D186" s="121"/>
      <c r="E186" s="121"/>
      <c r="F186" s="121"/>
      <c r="G186" s="135">
        <v>-19120</v>
      </c>
      <c r="H186" s="122"/>
      <c r="I186" s="135">
        <v>2548</v>
      </c>
      <c r="J186" s="122"/>
      <c r="K186" s="135">
        <v>-22540</v>
      </c>
      <c r="L186" s="122"/>
      <c r="M186" s="135">
        <v>801</v>
      </c>
      <c r="N186" s="113"/>
      <c r="O186" s="113"/>
    </row>
    <row r="187" spans="1:15" ht="25.8" x14ac:dyDescent="0.65">
      <c r="A187" s="121"/>
      <c r="B187" s="124"/>
      <c r="C187" s="121" t="s">
        <v>69</v>
      </c>
      <c r="D187" s="121"/>
      <c r="E187" s="121"/>
      <c r="F187" s="121"/>
      <c r="G187" s="135">
        <v>-11</v>
      </c>
      <c r="H187" s="122"/>
      <c r="I187" s="122">
        <v>-58</v>
      </c>
      <c r="J187" s="122"/>
      <c r="K187" s="122">
        <v>0</v>
      </c>
      <c r="L187" s="122"/>
      <c r="M187" s="122">
        <v>0</v>
      </c>
      <c r="N187" s="113"/>
      <c r="O187" s="113"/>
    </row>
    <row r="188" spans="1:15" ht="24" thickBot="1" x14ac:dyDescent="0.65">
      <c r="A188" s="113"/>
      <c r="B188" s="113"/>
      <c r="C188" s="113"/>
      <c r="D188" s="113"/>
      <c r="E188" s="113"/>
      <c r="F188" s="113"/>
      <c r="G188" s="136">
        <v>-19131</v>
      </c>
      <c r="H188" s="122">
        <v>705</v>
      </c>
      <c r="I188" s="136">
        <v>2490</v>
      </c>
      <c r="J188" s="122"/>
      <c r="K188" s="136">
        <v>-22540</v>
      </c>
      <c r="L188" s="122"/>
      <c r="M188" s="136">
        <v>801</v>
      </c>
      <c r="N188" s="113"/>
      <c r="O188" s="113"/>
    </row>
    <row r="189" spans="1:15" ht="24" thickTop="1" x14ac:dyDescent="0.6">
      <c r="A189" s="113"/>
      <c r="B189" s="113"/>
      <c r="C189" s="113"/>
      <c r="D189" s="113"/>
      <c r="E189" s="113"/>
      <c r="F189" s="113"/>
      <c r="G189" s="133"/>
      <c r="H189" s="132"/>
      <c r="I189" s="132"/>
      <c r="J189" s="132"/>
      <c r="K189" s="132"/>
      <c r="L189" s="132"/>
      <c r="M189" s="132"/>
      <c r="N189" s="113"/>
      <c r="O189" s="113"/>
    </row>
    <row r="190" spans="1:15" ht="23.4" x14ac:dyDescent="0.6">
      <c r="A190" s="113"/>
      <c r="B190" s="113"/>
      <c r="C190" s="113"/>
      <c r="D190" s="113"/>
      <c r="E190" s="113"/>
      <c r="F190" s="113"/>
      <c r="G190" s="133"/>
      <c r="H190" s="132"/>
      <c r="I190" s="132"/>
      <c r="J190" s="132"/>
      <c r="K190" s="132"/>
      <c r="L190" s="132"/>
      <c r="M190" s="132"/>
      <c r="N190" s="113"/>
      <c r="O190" s="113"/>
    </row>
    <row r="191" spans="1:15" ht="23.4" x14ac:dyDescent="0.6">
      <c r="A191" s="113"/>
      <c r="B191" s="113"/>
      <c r="C191" s="113"/>
      <c r="D191" s="113"/>
      <c r="E191" s="113"/>
      <c r="F191" s="113"/>
      <c r="G191" s="133"/>
      <c r="H191" s="132"/>
      <c r="I191" s="132"/>
      <c r="J191" s="132"/>
      <c r="K191" s="132"/>
      <c r="L191" s="132"/>
      <c r="M191" s="132"/>
      <c r="N191" s="113"/>
      <c r="O191" s="113"/>
    </row>
    <row r="192" spans="1:15" ht="23.4" x14ac:dyDescent="0.6">
      <c r="A192" s="113"/>
      <c r="B192" s="113"/>
      <c r="C192" s="113"/>
      <c r="D192" s="113"/>
      <c r="E192" s="113"/>
      <c r="F192" s="113"/>
      <c r="G192" s="133"/>
      <c r="H192" s="132"/>
      <c r="I192" s="132"/>
      <c r="J192" s="132"/>
      <c r="K192" s="132"/>
      <c r="L192" s="132"/>
      <c r="M192" s="132"/>
      <c r="N192" s="113"/>
      <c r="O192" s="113"/>
    </row>
    <row r="193" spans="1:15" ht="23.4" x14ac:dyDescent="0.6">
      <c r="A193" s="113"/>
      <c r="B193" s="113"/>
      <c r="C193" s="113"/>
      <c r="D193" s="113"/>
      <c r="E193" s="113"/>
      <c r="F193" s="113"/>
      <c r="G193" s="133"/>
      <c r="H193" s="132"/>
      <c r="I193" s="132"/>
      <c r="J193" s="132"/>
      <c r="K193" s="132"/>
      <c r="L193" s="132"/>
      <c r="M193" s="132"/>
      <c r="N193" s="113"/>
      <c r="O193" s="113"/>
    </row>
    <row r="194" spans="1:15" ht="23.4" x14ac:dyDescent="0.6">
      <c r="A194" s="113"/>
      <c r="B194" s="113"/>
      <c r="C194" s="113"/>
      <c r="D194" s="113"/>
      <c r="E194" s="113"/>
      <c r="F194" s="113"/>
      <c r="G194" s="133"/>
      <c r="H194" s="132"/>
      <c r="I194" s="132"/>
      <c r="J194" s="132"/>
      <c r="K194" s="132"/>
      <c r="L194" s="132"/>
      <c r="M194" s="132"/>
      <c r="N194" s="113"/>
      <c r="O194" s="113"/>
    </row>
    <row r="195" spans="1:15" ht="23.4" x14ac:dyDescent="0.6">
      <c r="A195" s="113"/>
      <c r="B195" s="113"/>
      <c r="C195" s="113"/>
      <c r="D195" s="113"/>
      <c r="E195" s="113"/>
      <c r="F195" s="113"/>
      <c r="G195" s="133"/>
      <c r="H195" s="132"/>
      <c r="I195" s="132"/>
      <c r="J195" s="132"/>
      <c r="K195" s="132"/>
      <c r="L195" s="132"/>
      <c r="M195" s="132"/>
      <c r="N195" s="113"/>
      <c r="O195" s="113"/>
    </row>
    <row r="196" spans="1:15" ht="23.4" x14ac:dyDescent="0.6">
      <c r="A196" s="113"/>
      <c r="B196" s="113"/>
      <c r="C196" s="113"/>
      <c r="D196" s="113"/>
      <c r="E196" s="113"/>
      <c r="F196" s="113"/>
      <c r="G196" s="133"/>
      <c r="H196" s="132"/>
      <c r="I196" s="132"/>
      <c r="J196" s="132"/>
      <c r="K196" s="132"/>
      <c r="L196" s="132"/>
      <c r="M196" s="132"/>
      <c r="N196" s="113"/>
      <c r="O196" s="113"/>
    </row>
    <row r="197" spans="1:15" ht="23.4" x14ac:dyDescent="0.6">
      <c r="A197" s="113"/>
      <c r="B197" s="113"/>
      <c r="C197" s="113"/>
      <c r="D197" s="113"/>
      <c r="E197" s="113"/>
      <c r="F197" s="113"/>
      <c r="G197" s="133"/>
      <c r="H197" s="132"/>
      <c r="I197" s="132"/>
      <c r="J197" s="132"/>
      <c r="K197" s="132"/>
      <c r="L197" s="132"/>
      <c r="M197" s="132"/>
      <c r="N197" s="113"/>
      <c r="O197" s="113"/>
    </row>
    <row r="198" spans="1:15" ht="23.4" x14ac:dyDescent="0.6">
      <c r="A198" s="113"/>
      <c r="B198" s="113"/>
      <c r="C198" s="113"/>
      <c r="D198" s="113"/>
      <c r="E198" s="113"/>
      <c r="F198" s="113"/>
      <c r="G198" s="113"/>
      <c r="H198" s="113"/>
      <c r="I198" s="113"/>
      <c r="J198" s="113"/>
      <c r="K198" s="113"/>
      <c r="L198" s="113"/>
      <c r="M198" s="113"/>
      <c r="N198" s="113"/>
      <c r="O198" s="113"/>
    </row>
    <row r="199" spans="1:15" ht="23.4" x14ac:dyDescent="0.6">
      <c r="A199" s="113"/>
      <c r="B199" s="113"/>
      <c r="C199" s="113"/>
      <c r="D199" s="113"/>
      <c r="E199" s="113"/>
      <c r="F199" s="113"/>
      <c r="G199" s="113"/>
      <c r="H199" s="113"/>
      <c r="I199" s="113"/>
      <c r="J199" s="113"/>
      <c r="K199" s="113"/>
      <c r="L199" s="113"/>
      <c r="M199" s="113"/>
      <c r="N199" s="113"/>
      <c r="O199" s="113"/>
    </row>
    <row r="200" spans="1:15" ht="23.4" x14ac:dyDescent="0.6">
      <c r="A200" s="113"/>
      <c r="B200" s="113"/>
      <c r="C200" s="113"/>
      <c r="D200" s="113"/>
      <c r="E200" s="113"/>
      <c r="F200" s="113"/>
      <c r="G200" s="113"/>
      <c r="H200" s="113"/>
      <c r="I200" s="113"/>
      <c r="J200" s="113"/>
      <c r="K200" s="113"/>
      <c r="L200" s="113"/>
      <c r="M200" s="113"/>
      <c r="N200" s="113"/>
      <c r="O200" s="113"/>
    </row>
    <row r="201" spans="1:15" ht="23.4" x14ac:dyDescent="0.6">
      <c r="A201" s="113"/>
      <c r="B201" s="113"/>
      <c r="C201" s="113"/>
      <c r="D201" s="113"/>
      <c r="E201" s="113"/>
      <c r="F201" s="113"/>
      <c r="G201" s="113"/>
      <c r="H201" s="113"/>
      <c r="I201" s="113"/>
      <c r="J201" s="113"/>
      <c r="K201" s="113"/>
      <c r="L201" s="113"/>
      <c r="M201" s="113"/>
      <c r="N201" s="113"/>
      <c r="O201" s="113"/>
    </row>
    <row r="202" spans="1:15" ht="23.4" x14ac:dyDescent="0.6">
      <c r="A202" s="113"/>
      <c r="B202" s="113"/>
      <c r="C202" s="113"/>
      <c r="D202" s="113"/>
      <c r="E202" s="113"/>
      <c r="F202" s="113"/>
      <c r="G202" s="113"/>
      <c r="H202" s="113"/>
      <c r="I202" s="113"/>
      <c r="J202" s="113"/>
      <c r="K202" s="113"/>
      <c r="L202" s="113"/>
      <c r="M202" s="113"/>
      <c r="N202" s="113"/>
      <c r="O202" s="113"/>
    </row>
    <row r="203" spans="1:15" ht="25.8" x14ac:dyDescent="0.65">
      <c r="A203" s="137" t="s">
        <v>34</v>
      </c>
      <c r="B203" s="113"/>
      <c r="C203" s="138"/>
      <c r="D203" s="113"/>
      <c r="E203" s="113"/>
      <c r="F203" s="113"/>
      <c r="G203" s="113"/>
      <c r="H203" s="113"/>
      <c r="I203" s="113"/>
      <c r="J203" s="113"/>
      <c r="K203" s="113"/>
      <c r="L203" s="113"/>
      <c r="M203" s="139" t="s">
        <v>117</v>
      </c>
      <c r="N203" s="113"/>
      <c r="O203" s="113"/>
    </row>
    <row r="204" spans="1:15" ht="23.4" x14ac:dyDescent="0.6">
      <c r="A204" s="64"/>
      <c r="B204" s="64"/>
      <c r="C204" s="64"/>
      <c r="D204" s="64"/>
      <c r="E204" s="64"/>
      <c r="F204" s="64"/>
      <c r="G204" s="64"/>
      <c r="H204" s="64"/>
      <c r="I204" s="64"/>
      <c r="J204" s="64"/>
      <c r="K204" s="64"/>
      <c r="L204" s="64"/>
      <c r="M204" s="94" t="s">
        <v>73</v>
      </c>
    </row>
    <row r="205" spans="1:15" ht="23.4" x14ac:dyDescent="0.6">
      <c r="A205" s="64"/>
      <c r="B205" s="64"/>
      <c r="C205" s="64"/>
      <c r="D205" s="64"/>
      <c r="E205" s="64"/>
      <c r="F205" s="64"/>
      <c r="G205" s="64"/>
      <c r="H205" s="64"/>
      <c r="I205" s="64"/>
      <c r="J205" s="64"/>
      <c r="K205" s="64"/>
      <c r="L205" s="64"/>
      <c r="M205" s="94" t="s">
        <v>74</v>
      </c>
    </row>
    <row r="206" spans="1:15" ht="23.4" x14ac:dyDescent="0.6">
      <c r="A206" s="53" t="s">
        <v>0</v>
      </c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</row>
    <row r="207" spans="1:15" ht="23.4" x14ac:dyDescent="0.6">
      <c r="A207" s="95" t="s">
        <v>75</v>
      </c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</row>
    <row r="208" spans="1:15" ht="23.4" x14ac:dyDescent="0.6">
      <c r="A208" s="96" t="s">
        <v>119</v>
      </c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</row>
    <row r="209" spans="1:13" ht="23.4" x14ac:dyDescent="0.6">
      <c r="A209" s="96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</row>
    <row r="210" spans="1:13" ht="23.4" x14ac:dyDescent="0.6">
      <c r="A210" s="64"/>
      <c r="B210" s="64"/>
      <c r="C210" s="64"/>
      <c r="D210" s="64"/>
      <c r="E210" s="64"/>
      <c r="F210" s="64"/>
      <c r="G210" s="140" t="s">
        <v>77</v>
      </c>
      <c r="H210" s="98"/>
      <c r="I210" s="98"/>
      <c r="J210" s="98"/>
      <c r="K210" s="98"/>
      <c r="L210" s="98"/>
      <c r="M210" s="98"/>
    </row>
    <row r="211" spans="1:13" ht="23.4" x14ac:dyDescent="0.6">
      <c r="A211" s="64"/>
      <c r="B211" s="64"/>
      <c r="C211" s="64"/>
      <c r="D211" s="64"/>
      <c r="E211" s="64"/>
      <c r="F211" s="64"/>
      <c r="G211" s="275" t="s">
        <v>3</v>
      </c>
      <c r="H211" s="275"/>
      <c r="I211" s="275"/>
      <c r="J211" s="99"/>
      <c r="K211" s="100" t="s">
        <v>4</v>
      </c>
      <c r="L211" s="101"/>
      <c r="M211" s="101"/>
    </row>
    <row r="212" spans="1:13" ht="23.4" x14ac:dyDescent="0.6">
      <c r="A212" s="64"/>
      <c r="B212" s="64"/>
      <c r="C212" s="64"/>
      <c r="D212" s="64"/>
      <c r="E212" s="59" t="s">
        <v>78</v>
      </c>
      <c r="F212" s="64"/>
      <c r="G212" s="141">
        <v>2023</v>
      </c>
      <c r="H212" s="142"/>
      <c r="I212" s="143">
        <v>2022</v>
      </c>
      <c r="J212" s="99"/>
      <c r="K212" s="141">
        <v>2023</v>
      </c>
      <c r="L212" s="144"/>
      <c r="M212" s="102">
        <v>2022</v>
      </c>
    </row>
    <row r="213" spans="1:13" ht="23.4" x14ac:dyDescent="0.6">
      <c r="A213" s="64"/>
      <c r="B213" s="64"/>
      <c r="C213" s="64"/>
      <c r="D213" s="64"/>
      <c r="E213" s="104"/>
      <c r="F213" s="64"/>
      <c r="G213" s="60"/>
      <c r="H213" s="105"/>
      <c r="I213" s="60"/>
      <c r="J213" s="58"/>
      <c r="K213" s="87"/>
      <c r="L213" s="61"/>
      <c r="M213" s="60"/>
    </row>
    <row r="214" spans="1:13" ht="25.8" x14ac:dyDescent="0.65">
      <c r="A214" s="63" t="s">
        <v>79</v>
      </c>
      <c r="B214" s="63"/>
      <c r="C214" s="63"/>
      <c r="D214" s="63"/>
      <c r="E214" s="64"/>
      <c r="F214" s="64"/>
      <c r="G214" s="38">
        <v>80713</v>
      </c>
      <c r="H214" s="38"/>
      <c r="I214" s="38">
        <v>94610</v>
      </c>
      <c r="J214" s="38"/>
      <c r="K214" s="38">
        <v>43856</v>
      </c>
      <c r="L214" s="38"/>
      <c r="M214" s="38">
        <v>54719</v>
      </c>
    </row>
    <row r="215" spans="1:13" ht="25.8" x14ac:dyDescent="0.65">
      <c r="A215" s="63" t="s">
        <v>120</v>
      </c>
      <c r="B215" s="63"/>
      <c r="C215" s="63"/>
      <c r="D215" s="63"/>
      <c r="E215" s="64"/>
      <c r="F215" s="64"/>
      <c r="G215" s="38">
        <v>53983</v>
      </c>
      <c r="H215" s="38"/>
      <c r="I215" s="38">
        <v>153591</v>
      </c>
      <c r="J215" s="38"/>
      <c r="K215" s="38">
        <v>69307</v>
      </c>
      <c r="L215" s="38"/>
      <c r="M215" s="38">
        <v>167429</v>
      </c>
    </row>
    <row r="216" spans="1:13" ht="25.8" x14ac:dyDescent="0.65">
      <c r="A216" s="63" t="s">
        <v>81</v>
      </c>
      <c r="B216" s="63"/>
      <c r="C216" s="63"/>
      <c r="D216" s="63"/>
      <c r="E216" s="64"/>
      <c r="F216" s="64"/>
      <c r="G216" s="38">
        <v>2304</v>
      </c>
      <c r="H216" s="38"/>
      <c r="I216" s="38">
        <v>3628</v>
      </c>
      <c r="J216" s="38"/>
      <c r="K216" s="38">
        <v>2304</v>
      </c>
      <c r="L216" s="38"/>
      <c r="M216" s="38">
        <v>3628</v>
      </c>
    </row>
    <row r="217" spans="1:13" ht="25.8" x14ac:dyDescent="0.65">
      <c r="A217" s="63" t="s">
        <v>121</v>
      </c>
      <c r="B217" s="63"/>
      <c r="C217" s="63"/>
      <c r="D217" s="63"/>
      <c r="E217" s="64"/>
      <c r="F217" s="64"/>
      <c r="G217" s="72">
        <v>2</v>
      </c>
      <c r="H217" s="38"/>
      <c r="I217" s="72">
        <v>587</v>
      </c>
      <c r="J217" s="38"/>
      <c r="K217" s="72">
        <v>2</v>
      </c>
      <c r="L217" s="38"/>
      <c r="M217" s="72">
        <v>587</v>
      </c>
    </row>
    <row r="218" spans="1:13" ht="26.4" x14ac:dyDescent="0.7">
      <c r="A218" s="63"/>
      <c r="B218" s="62" t="s">
        <v>83</v>
      </c>
      <c r="C218" s="63"/>
      <c r="D218" s="63"/>
      <c r="E218" s="64"/>
      <c r="F218" s="64"/>
      <c r="G218" s="69">
        <v>137002</v>
      </c>
      <c r="H218" s="38"/>
      <c r="I218" s="69">
        <v>252416</v>
      </c>
      <c r="J218" s="38"/>
      <c r="K218" s="69">
        <v>115469</v>
      </c>
      <c r="L218" s="38"/>
      <c r="M218" s="69">
        <v>226363</v>
      </c>
    </row>
    <row r="219" spans="1:13" ht="25.8" x14ac:dyDescent="0.65">
      <c r="A219" s="63" t="s">
        <v>84</v>
      </c>
      <c r="B219" s="63"/>
      <c r="C219" s="63"/>
      <c r="D219" s="63"/>
      <c r="E219" s="64"/>
      <c r="F219" s="64"/>
      <c r="G219" s="38">
        <v>-61649</v>
      </c>
      <c r="H219" s="38"/>
      <c r="I219" s="38">
        <v>-64707</v>
      </c>
      <c r="J219" s="38"/>
      <c r="K219" s="38">
        <v>-46289</v>
      </c>
      <c r="L219" s="38"/>
      <c r="M219" s="38">
        <v>-49314</v>
      </c>
    </row>
    <row r="220" spans="1:13" ht="25.8" x14ac:dyDescent="0.65">
      <c r="A220" s="63" t="s">
        <v>85</v>
      </c>
      <c r="B220" s="63"/>
      <c r="C220" s="63"/>
      <c r="D220" s="63"/>
      <c r="E220" s="64"/>
      <c r="F220" s="64"/>
      <c r="G220" s="38">
        <v>-29334</v>
      </c>
      <c r="H220" s="38"/>
      <c r="I220" s="38">
        <v>-117520</v>
      </c>
      <c r="J220" s="38"/>
      <c r="K220" s="38">
        <v>-43051</v>
      </c>
      <c r="L220" s="38"/>
      <c r="M220" s="38">
        <v>-129421</v>
      </c>
    </row>
    <row r="221" spans="1:13" ht="25.8" x14ac:dyDescent="0.65">
      <c r="A221" s="63" t="s">
        <v>86</v>
      </c>
      <c r="B221" s="63"/>
      <c r="C221" s="63"/>
      <c r="D221" s="63"/>
      <c r="E221" s="64"/>
      <c r="F221" s="64"/>
      <c r="G221" s="38">
        <v>-1574</v>
      </c>
      <c r="H221" s="38"/>
      <c r="I221" s="38">
        <v>-2497</v>
      </c>
      <c r="J221" s="38"/>
      <c r="K221" s="38">
        <v>-1574</v>
      </c>
      <c r="L221" s="38"/>
      <c r="M221" s="38">
        <v>-2497</v>
      </c>
    </row>
    <row r="222" spans="1:13" ht="25.8" x14ac:dyDescent="0.65">
      <c r="A222" s="63" t="s">
        <v>122</v>
      </c>
      <c r="B222" s="63"/>
      <c r="C222" s="63"/>
      <c r="D222" s="63"/>
      <c r="E222" s="64"/>
      <c r="F222" s="64"/>
      <c r="G222" s="72">
        <v>-1</v>
      </c>
      <c r="H222" s="38"/>
      <c r="I222" s="72">
        <v>-1063</v>
      </c>
      <c r="J222" s="38"/>
      <c r="K222" s="72">
        <v>-1</v>
      </c>
      <c r="L222" s="38"/>
      <c r="M222" s="72">
        <v>-1063</v>
      </c>
    </row>
    <row r="223" spans="1:13" ht="26.4" x14ac:dyDescent="0.7">
      <c r="A223" s="63"/>
      <c r="B223" s="106" t="s">
        <v>87</v>
      </c>
      <c r="C223" s="63"/>
      <c r="D223" s="63"/>
      <c r="E223" s="64"/>
      <c r="F223" s="64"/>
      <c r="G223" s="38">
        <v>-92558</v>
      </c>
      <c r="H223" s="38"/>
      <c r="I223" s="38">
        <v>-185787</v>
      </c>
      <c r="J223" s="38"/>
      <c r="K223" s="38">
        <v>-90915</v>
      </c>
      <c r="L223" s="38"/>
      <c r="M223" s="38">
        <v>-182295</v>
      </c>
    </row>
    <row r="224" spans="1:13" ht="25.8" x14ac:dyDescent="0.65">
      <c r="A224" s="86" t="s">
        <v>88</v>
      </c>
      <c r="B224" s="63"/>
      <c r="C224" s="63"/>
      <c r="D224" s="63"/>
      <c r="E224" s="64"/>
      <c r="F224" s="64"/>
      <c r="G224" s="107">
        <v>44444</v>
      </c>
      <c r="H224" s="38"/>
      <c r="I224" s="107">
        <v>66629</v>
      </c>
      <c r="J224" s="38"/>
      <c r="K224" s="107">
        <v>24554</v>
      </c>
      <c r="L224" s="38"/>
      <c r="M224" s="107">
        <v>44068</v>
      </c>
    </row>
    <row r="225" spans="1:13" ht="25.8" x14ac:dyDescent="0.65">
      <c r="A225" s="86" t="s">
        <v>89</v>
      </c>
      <c r="B225" s="63"/>
      <c r="C225" s="63"/>
      <c r="D225" s="63"/>
      <c r="E225" s="67"/>
      <c r="F225" s="64"/>
      <c r="G225" s="72">
        <v>3516</v>
      </c>
      <c r="H225" s="38"/>
      <c r="I225" s="72">
        <v>4615</v>
      </c>
      <c r="J225" s="38"/>
      <c r="K225" s="72">
        <v>1405</v>
      </c>
      <c r="L225" s="38"/>
      <c r="M225" s="72">
        <v>4631</v>
      </c>
    </row>
    <row r="226" spans="1:13" ht="25.8" x14ac:dyDescent="0.65">
      <c r="A226" s="63" t="s">
        <v>90</v>
      </c>
      <c r="B226" s="63"/>
      <c r="C226" s="63"/>
      <c r="D226" s="63"/>
      <c r="E226" s="64"/>
      <c r="F226" s="64"/>
      <c r="G226" s="38">
        <v>47960</v>
      </c>
      <c r="H226" s="38"/>
      <c r="I226" s="38">
        <v>71244</v>
      </c>
      <c r="J226" s="38"/>
      <c r="K226" s="38">
        <v>25959</v>
      </c>
      <c r="L226" s="38"/>
      <c r="M226" s="38">
        <v>48699</v>
      </c>
    </row>
    <row r="227" spans="1:13" ht="25.8" x14ac:dyDescent="0.65">
      <c r="A227" s="63" t="s">
        <v>91</v>
      </c>
      <c r="B227" s="63"/>
      <c r="C227" s="63"/>
      <c r="D227" s="63"/>
      <c r="E227" s="64"/>
      <c r="F227" s="64"/>
      <c r="G227" s="38">
        <v>-1293</v>
      </c>
      <c r="H227" s="38"/>
      <c r="I227" s="38">
        <v>-1128</v>
      </c>
      <c r="J227" s="38"/>
      <c r="K227" s="38">
        <v>-307</v>
      </c>
      <c r="L227" s="38"/>
      <c r="M227" s="38">
        <v>-523</v>
      </c>
    </row>
    <row r="228" spans="1:13" ht="25.8" x14ac:dyDescent="0.65">
      <c r="A228" s="63" t="s">
        <v>92</v>
      </c>
      <c r="B228" s="63"/>
      <c r="C228" s="63"/>
      <c r="D228" s="63"/>
      <c r="E228" s="64"/>
      <c r="F228" s="64"/>
      <c r="G228" s="38">
        <v>-47329</v>
      </c>
      <c r="H228" s="38"/>
      <c r="I228" s="38">
        <v>-71192</v>
      </c>
      <c r="J228" s="38"/>
      <c r="K228" s="38">
        <v>-36952</v>
      </c>
      <c r="L228" s="38"/>
      <c r="M228" s="38">
        <v>-55449</v>
      </c>
    </row>
    <row r="229" spans="1:13" ht="26.4" x14ac:dyDescent="0.7">
      <c r="A229" s="106" t="s">
        <v>123</v>
      </c>
      <c r="B229" s="83"/>
      <c r="C229" s="63"/>
      <c r="D229" s="63"/>
      <c r="E229" s="67"/>
      <c r="F229" s="64"/>
      <c r="G229" s="69">
        <v>-48622</v>
      </c>
      <c r="H229" s="38"/>
      <c r="I229" s="69">
        <v>-72320</v>
      </c>
      <c r="J229" s="38"/>
      <c r="K229" s="69">
        <v>-37259</v>
      </c>
      <c r="L229" s="38"/>
      <c r="M229" s="69">
        <v>-55972</v>
      </c>
    </row>
    <row r="230" spans="1:13" ht="26.4" x14ac:dyDescent="0.7">
      <c r="A230" s="62" t="s">
        <v>124</v>
      </c>
      <c r="B230" s="145"/>
      <c r="C230" s="63"/>
      <c r="D230" s="63"/>
      <c r="E230" s="67"/>
      <c r="F230" s="64"/>
      <c r="G230" s="38">
        <v>-662</v>
      </c>
      <c r="H230" s="38"/>
      <c r="I230" s="38">
        <v>-1076</v>
      </c>
      <c r="J230" s="38"/>
      <c r="K230" s="38">
        <v>-11300</v>
      </c>
      <c r="L230" s="38"/>
      <c r="M230" s="38">
        <v>-7273</v>
      </c>
    </row>
    <row r="231" spans="1:13" ht="25.8" x14ac:dyDescent="0.65">
      <c r="A231" s="63" t="s">
        <v>95</v>
      </c>
      <c r="B231" s="83"/>
      <c r="C231" s="63"/>
      <c r="D231" s="63"/>
      <c r="E231" s="67"/>
      <c r="F231" s="64"/>
      <c r="G231" s="38">
        <v>-469</v>
      </c>
      <c r="H231" s="38"/>
      <c r="I231" s="38">
        <v>-892</v>
      </c>
      <c r="J231" s="38"/>
      <c r="K231" s="38">
        <v>-161</v>
      </c>
      <c r="L231" s="38"/>
      <c r="M231" s="38">
        <v>-432</v>
      </c>
    </row>
    <row r="232" spans="1:13" ht="25.8" x14ac:dyDescent="0.65">
      <c r="A232" s="63" t="s">
        <v>125</v>
      </c>
      <c r="B232" s="83"/>
      <c r="C232" s="63"/>
      <c r="D232" s="63"/>
      <c r="E232" s="67"/>
      <c r="F232" s="64"/>
      <c r="G232" s="72">
        <v>560</v>
      </c>
      <c r="H232" s="38"/>
      <c r="I232" s="72">
        <v>110</v>
      </c>
      <c r="J232" s="38"/>
      <c r="K232" s="72">
        <v>455</v>
      </c>
      <c r="L232" s="38"/>
      <c r="M232" s="72">
        <v>-27</v>
      </c>
    </row>
    <row r="233" spans="1:13" ht="26.4" x14ac:dyDescent="0.7">
      <c r="A233" s="62" t="s">
        <v>126</v>
      </c>
      <c r="B233" s="63"/>
      <c r="C233" s="63"/>
      <c r="D233" s="63"/>
      <c r="E233" s="64"/>
      <c r="F233" s="64"/>
      <c r="G233" s="38">
        <v>-571</v>
      </c>
      <c r="H233" s="38"/>
      <c r="I233" s="38">
        <v>-1858</v>
      </c>
      <c r="J233" s="38"/>
      <c r="K233" s="38">
        <v>-11006</v>
      </c>
      <c r="L233" s="38"/>
      <c r="M233" s="38">
        <v>-7732</v>
      </c>
    </row>
    <row r="234" spans="1:13" ht="25.8" x14ac:dyDescent="0.65">
      <c r="A234" s="63" t="s">
        <v>98</v>
      </c>
      <c r="B234" s="63"/>
      <c r="C234" s="63"/>
      <c r="D234" s="63"/>
      <c r="E234" s="67">
        <v>15</v>
      </c>
      <c r="F234" s="64"/>
      <c r="G234" s="38">
        <v>-2416</v>
      </c>
      <c r="H234" s="38"/>
      <c r="I234" s="38">
        <v>-59</v>
      </c>
      <c r="J234" s="38"/>
      <c r="K234" s="38">
        <v>-151</v>
      </c>
      <c r="L234" s="38"/>
      <c r="M234" s="38">
        <v>966</v>
      </c>
    </row>
    <row r="235" spans="1:13" ht="27" thickBot="1" x14ac:dyDescent="0.75">
      <c r="A235" s="82" t="s">
        <v>127</v>
      </c>
      <c r="B235" s="63"/>
      <c r="C235" s="63"/>
      <c r="D235" s="63"/>
      <c r="E235" s="67"/>
      <c r="F235" s="64"/>
      <c r="G235" s="108">
        <v>-2987</v>
      </c>
      <c r="H235" s="38"/>
      <c r="I235" s="108">
        <v>-1917</v>
      </c>
      <c r="J235" s="38"/>
      <c r="K235" s="108">
        <v>-11157</v>
      </c>
      <c r="L235" s="38"/>
      <c r="M235" s="108">
        <v>-6766</v>
      </c>
    </row>
    <row r="236" spans="1:13" ht="26.4" thickTop="1" x14ac:dyDescent="0.65">
      <c r="A236" s="65"/>
      <c r="B236" s="63"/>
      <c r="C236" s="63"/>
      <c r="D236" s="63"/>
      <c r="E236" s="67"/>
      <c r="F236" s="64"/>
      <c r="G236" s="38"/>
      <c r="H236" s="38"/>
      <c r="I236" s="38"/>
      <c r="J236" s="38"/>
      <c r="K236" s="38"/>
      <c r="L236" s="38"/>
      <c r="M236" s="38"/>
    </row>
    <row r="237" spans="1:13" ht="25.8" x14ac:dyDescent="0.65">
      <c r="A237" s="65" t="s">
        <v>128</v>
      </c>
      <c r="B237" s="63"/>
      <c r="C237" s="63"/>
      <c r="D237" s="63"/>
      <c r="E237" s="67"/>
      <c r="F237" s="64"/>
      <c r="G237" s="38"/>
      <c r="H237" s="38"/>
      <c r="I237" s="38"/>
      <c r="J237" s="38"/>
      <c r="K237" s="38"/>
      <c r="L237" s="38"/>
      <c r="M237" s="38"/>
    </row>
    <row r="238" spans="1:13" ht="25.8" x14ac:dyDescent="0.65">
      <c r="A238" s="65"/>
      <c r="B238" s="63" t="s">
        <v>101</v>
      </c>
      <c r="C238" s="63"/>
      <c r="D238" s="63"/>
      <c r="E238" s="67"/>
      <c r="F238" s="64"/>
      <c r="G238" s="109">
        <v>-2956</v>
      </c>
      <c r="H238" s="38"/>
      <c r="I238" s="109">
        <v>-2159</v>
      </c>
      <c r="J238" s="38"/>
      <c r="K238" s="109">
        <v>-11157</v>
      </c>
      <c r="L238" s="38"/>
      <c r="M238" s="109">
        <v>-6766</v>
      </c>
    </row>
    <row r="239" spans="1:13" ht="25.8" x14ac:dyDescent="0.65">
      <c r="A239" s="65"/>
      <c r="B239" s="63" t="s">
        <v>69</v>
      </c>
      <c r="C239" s="63"/>
      <c r="D239" s="63"/>
      <c r="E239" s="67"/>
      <c r="F239" s="64"/>
      <c r="G239" s="38">
        <v>-31</v>
      </c>
      <c r="H239" s="38"/>
      <c r="I239" s="38">
        <v>242</v>
      </c>
      <c r="J239" s="38"/>
      <c r="K239" s="38">
        <v>0</v>
      </c>
      <c r="L239" s="38"/>
      <c r="M239" s="38">
        <v>0</v>
      </c>
    </row>
    <row r="240" spans="1:13" ht="26.4" thickBot="1" x14ac:dyDescent="0.7">
      <c r="A240" s="65"/>
      <c r="B240" s="63"/>
      <c r="C240" s="63"/>
      <c r="D240" s="63"/>
      <c r="E240" s="67"/>
      <c r="F240" s="64"/>
      <c r="G240" s="108">
        <v>-2987</v>
      </c>
      <c r="H240" s="38"/>
      <c r="I240" s="108">
        <v>-1917</v>
      </c>
      <c r="J240" s="38"/>
      <c r="K240" s="108">
        <v>-11157</v>
      </c>
      <c r="L240" s="38"/>
      <c r="M240" s="108">
        <v>-6766</v>
      </c>
    </row>
    <row r="241" spans="1:14" ht="26.4" thickTop="1" x14ac:dyDescent="0.65">
      <c r="A241" s="65"/>
      <c r="B241" s="63"/>
      <c r="C241" s="63"/>
      <c r="D241" s="63"/>
      <c r="E241" s="67"/>
      <c r="F241" s="64"/>
      <c r="G241" s="38"/>
      <c r="H241" s="38"/>
      <c r="I241" s="38"/>
      <c r="J241" s="38"/>
      <c r="K241" s="38"/>
      <c r="L241" s="38"/>
      <c r="M241" s="38"/>
    </row>
    <row r="242" spans="1:14" ht="25.8" x14ac:dyDescent="0.65">
      <c r="A242" s="65" t="s">
        <v>129</v>
      </c>
      <c r="B242" s="63"/>
      <c r="C242" s="63"/>
      <c r="D242" s="63"/>
      <c r="E242" s="67"/>
      <c r="F242" s="64"/>
      <c r="G242" s="38"/>
      <c r="H242" s="38"/>
      <c r="I242" s="38"/>
      <c r="J242" s="38"/>
      <c r="K242" s="38"/>
      <c r="L242" s="38"/>
      <c r="M242" s="38"/>
    </row>
    <row r="243" spans="1:14" ht="25.8" x14ac:dyDescent="0.65">
      <c r="A243" s="65"/>
      <c r="B243" s="63" t="s">
        <v>130</v>
      </c>
      <c r="C243" s="63"/>
      <c r="D243" s="63"/>
      <c r="E243" s="67"/>
      <c r="F243" s="64"/>
      <c r="G243" s="111">
        <v>-3.6948610963156605E-3</v>
      </c>
      <c r="H243" s="38"/>
      <c r="I243" s="111">
        <v>-2.6986485476811605E-3</v>
      </c>
      <c r="J243" s="38"/>
      <c r="K243" s="111">
        <v>-1.3945725727873419E-2</v>
      </c>
      <c r="L243" s="38"/>
      <c r="M243" s="111">
        <v>-8.4571820628118258E-3</v>
      </c>
    </row>
    <row r="244" spans="1:14" ht="25.8" x14ac:dyDescent="0.65">
      <c r="A244" s="65"/>
      <c r="B244" s="63"/>
      <c r="C244" s="63" t="s">
        <v>104</v>
      </c>
      <c r="D244" s="63"/>
      <c r="E244" s="67"/>
      <c r="F244" s="64"/>
      <c r="G244" s="38">
        <v>800030075</v>
      </c>
      <c r="H244" s="38"/>
      <c r="I244" s="38">
        <v>800030075</v>
      </c>
      <c r="J244" s="38"/>
      <c r="K244" s="38">
        <v>800030075</v>
      </c>
      <c r="L244" s="38"/>
      <c r="M244" s="38">
        <v>800030075</v>
      </c>
    </row>
    <row r="245" spans="1:14" ht="25.8" x14ac:dyDescent="0.65">
      <c r="A245" s="65"/>
      <c r="B245" s="63"/>
      <c r="C245" s="63"/>
      <c r="D245" s="63"/>
      <c r="E245" s="67"/>
      <c r="F245" s="64"/>
      <c r="G245" s="78"/>
      <c r="H245" s="78"/>
      <c r="I245" s="78"/>
      <c r="J245" s="78"/>
      <c r="K245" s="78"/>
      <c r="L245" s="78"/>
      <c r="M245" s="78"/>
    </row>
    <row r="246" spans="1:14" ht="25.8" x14ac:dyDescent="0.65">
      <c r="A246" s="65"/>
      <c r="B246" s="63"/>
      <c r="C246" s="63"/>
      <c r="D246" s="63"/>
      <c r="E246" s="67"/>
      <c r="F246" s="64"/>
      <c r="G246" s="78"/>
      <c r="H246" s="78"/>
      <c r="I246" s="78"/>
      <c r="J246" s="78"/>
      <c r="K246" s="78"/>
      <c r="L246" s="78"/>
      <c r="M246" s="78"/>
    </row>
    <row r="247" spans="1:14" ht="25.8" x14ac:dyDescent="0.65">
      <c r="A247" s="30" t="s">
        <v>34</v>
      </c>
      <c r="B247" s="112"/>
      <c r="C247" s="64"/>
      <c r="D247" s="64"/>
      <c r="E247" s="64"/>
      <c r="F247" s="64"/>
      <c r="G247" s="64"/>
      <c r="H247" s="64"/>
      <c r="I247" s="64"/>
      <c r="J247" s="64"/>
      <c r="K247" s="64"/>
      <c r="L247" s="64"/>
      <c r="M247" s="51" t="s">
        <v>131</v>
      </c>
    </row>
    <row r="248" spans="1:14" ht="23.4" x14ac:dyDescent="0.6">
      <c r="A248" s="146"/>
      <c r="B248" s="146"/>
      <c r="C248" s="146"/>
      <c r="D248" s="146"/>
      <c r="E248" s="146"/>
      <c r="F248" s="146"/>
      <c r="G248" s="146"/>
      <c r="H248" s="146"/>
      <c r="I248" s="146"/>
      <c r="J248" s="146"/>
      <c r="K248" s="146"/>
      <c r="L248" s="146"/>
      <c r="M248" s="94" t="s">
        <v>73</v>
      </c>
      <c r="N248" s="146"/>
    </row>
    <row r="249" spans="1:14" ht="23.4" x14ac:dyDescent="0.6">
      <c r="A249" s="146"/>
      <c r="B249" s="146"/>
      <c r="C249" s="146"/>
      <c r="D249" s="146"/>
      <c r="E249" s="146"/>
      <c r="F249" s="146"/>
      <c r="G249" s="146"/>
      <c r="H249" s="146"/>
      <c r="I249" s="146"/>
      <c r="J249" s="146"/>
      <c r="K249" s="146"/>
      <c r="L249" s="146"/>
      <c r="M249" s="94" t="s">
        <v>74</v>
      </c>
      <c r="N249" s="146"/>
    </row>
    <row r="250" spans="1:14" ht="23.4" x14ac:dyDescent="0.6">
      <c r="A250" s="293" t="s">
        <v>0</v>
      </c>
      <c r="B250" s="293"/>
      <c r="C250" s="293"/>
      <c r="D250" s="293"/>
      <c r="E250" s="293"/>
      <c r="F250" s="293"/>
      <c r="G250" s="293"/>
      <c r="H250" s="293"/>
      <c r="I250" s="293"/>
      <c r="J250" s="293"/>
      <c r="K250" s="293"/>
      <c r="L250" s="293"/>
      <c r="M250" s="293"/>
      <c r="N250" s="146"/>
    </row>
    <row r="251" spans="1:14" ht="23.4" x14ac:dyDescent="0.6">
      <c r="A251" s="294" t="s">
        <v>106</v>
      </c>
      <c r="B251" s="294"/>
      <c r="C251" s="294"/>
      <c r="D251" s="294"/>
      <c r="E251" s="294"/>
      <c r="F251" s="294"/>
      <c r="G251" s="294"/>
      <c r="H251" s="294"/>
      <c r="I251" s="294"/>
      <c r="J251" s="294"/>
      <c r="K251" s="294"/>
      <c r="L251" s="294"/>
      <c r="M251" s="294"/>
      <c r="N251" s="146"/>
    </row>
    <row r="252" spans="1:14" ht="23.4" x14ac:dyDescent="0.6">
      <c r="A252" s="295" t="s">
        <v>132</v>
      </c>
      <c r="B252" s="295"/>
      <c r="C252" s="295"/>
      <c r="D252" s="295"/>
      <c r="E252" s="295"/>
      <c r="F252" s="295"/>
      <c r="G252" s="295"/>
      <c r="H252" s="295"/>
      <c r="I252" s="295"/>
      <c r="J252" s="295"/>
      <c r="K252" s="295"/>
      <c r="L252" s="295"/>
      <c r="M252" s="295"/>
      <c r="N252" s="146"/>
    </row>
    <row r="253" spans="1:14" ht="23.4" x14ac:dyDescent="0.6">
      <c r="A253" s="147"/>
      <c r="B253" s="147"/>
      <c r="C253" s="147"/>
      <c r="D253" s="147"/>
      <c r="E253" s="147"/>
      <c r="F253" s="147"/>
      <c r="G253" s="147"/>
      <c r="H253" s="147"/>
      <c r="I253" s="147"/>
      <c r="J253" s="147"/>
      <c r="K253" s="147"/>
      <c r="L253" s="147"/>
      <c r="M253" s="147"/>
      <c r="N253" s="146"/>
    </row>
    <row r="254" spans="1:14" ht="23.4" x14ac:dyDescent="0.6">
      <c r="A254" s="146"/>
      <c r="B254" s="146"/>
      <c r="C254" s="146"/>
      <c r="D254" s="146"/>
      <c r="E254" s="146"/>
      <c r="F254" s="146"/>
      <c r="G254" s="290" t="s">
        <v>2</v>
      </c>
      <c r="H254" s="290"/>
      <c r="I254" s="290"/>
      <c r="J254" s="290"/>
      <c r="K254" s="290"/>
      <c r="L254" s="290"/>
      <c r="M254" s="290"/>
      <c r="N254" s="146"/>
    </row>
    <row r="255" spans="1:14" ht="23.4" x14ac:dyDescent="0.6">
      <c r="A255" s="146"/>
      <c r="B255" s="146"/>
      <c r="C255" s="146"/>
      <c r="D255" s="146"/>
      <c r="E255" s="146"/>
      <c r="F255" s="146"/>
      <c r="G255" s="291" t="s">
        <v>3</v>
      </c>
      <c r="H255" s="291"/>
      <c r="I255" s="291"/>
      <c r="J255" s="148"/>
      <c r="K255" s="291" t="s">
        <v>4</v>
      </c>
      <c r="L255" s="291"/>
      <c r="M255" s="291"/>
      <c r="N255" s="146"/>
    </row>
    <row r="256" spans="1:14" ht="23.4" x14ac:dyDescent="0.6">
      <c r="A256" s="146"/>
      <c r="B256" s="146"/>
      <c r="C256" s="146"/>
      <c r="D256" s="146"/>
      <c r="E256" s="146"/>
      <c r="F256" s="146"/>
      <c r="G256" s="141">
        <v>2023</v>
      </c>
      <c r="H256" s="142"/>
      <c r="I256" s="102">
        <v>2022</v>
      </c>
      <c r="J256" s="99"/>
      <c r="K256" s="141">
        <v>2023</v>
      </c>
      <c r="L256" s="144"/>
      <c r="M256" s="102">
        <v>2022</v>
      </c>
      <c r="N256" s="146"/>
    </row>
    <row r="257" spans="1:14" ht="23.4" x14ac:dyDescent="0.6">
      <c r="A257" s="146"/>
      <c r="B257" s="146"/>
      <c r="C257" s="146"/>
      <c r="D257" s="146"/>
      <c r="E257" s="146"/>
      <c r="F257" s="146"/>
      <c r="G257" s="149"/>
      <c r="H257" s="149"/>
      <c r="I257" s="149"/>
      <c r="J257" s="149"/>
      <c r="K257" s="149"/>
      <c r="L257" s="149"/>
      <c r="M257" s="149"/>
      <c r="N257" s="146"/>
    </row>
    <row r="258" spans="1:14" ht="26.4" x14ac:dyDescent="0.7">
      <c r="A258" s="120" t="s">
        <v>127</v>
      </c>
      <c r="B258" s="150"/>
      <c r="C258" s="150"/>
      <c r="D258" s="150"/>
      <c r="E258" s="150"/>
      <c r="F258" s="146"/>
      <c r="G258" s="149">
        <v>-2987</v>
      </c>
      <c r="H258" s="149"/>
      <c r="I258" s="149">
        <v>-1917</v>
      </c>
      <c r="J258" s="149"/>
      <c r="K258" s="149">
        <v>-11157</v>
      </c>
      <c r="L258" s="149"/>
      <c r="M258" s="149">
        <v>-6766</v>
      </c>
      <c r="N258" s="146"/>
    </row>
    <row r="259" spans="1:14" ht="26.4" x14ac:dyDescent="0.7">
      <c r="A259" s="120" t="s">
        <v>133</v>
      </c>
      <c r="B259" s="150"/>
      <c r="C259" s="150"/>
      <c r="D259" s="150"/>
      <c r="E259" s="150"/>
      <c r="F259" s="146"/>
      <c r="G259" s="149"/>
      <c r="H259" s="149"/>
      <c r="I259" s="149"/>
      <c r="J259" s="149"/>
      <c r="K259" s="149"/>
      <c r="L259" s="149"/>
      <c r="M259" s="149"/>
      <c r="N259" s="146"/>
    </row>
    <row r="260" spans="1:14" ht="25.8" x14ac:dyDescent="0.65">
      <c r="A260" s="123" t="s">
        <v>108</v>
      </c>
      <c r="B260" s="123"/>
      <c r="C260" s="151"/>
      <c r="D260" s="150"/>
      <c r="E260" s="150"/>
      <c r="F260" s="149"/>
      <c r="G260" s="149"/>
      <c r="H260" s="149"/>
      <c r="I260" s="149"/>
      <c r="J260" s="149"/>
      <c r="K260" s="149"/>
      <c r="L260" s="146"/>
      <c r="M260" s="149"/>
      <c r="N260" s="149"/>
    </row>
    <row r="261" spans="1:14" ht="25.8" x14ac:dyDescent="0.65">
      <c r="A261" s="123"/>
      <c r="B261" s="125" t="s">
        <v>134</v>
      </c>
      <c r="C261" s="123"/>
      <c r="D261" s="150"/>
      <c r="E261" s="150"/>
      <c r="F261" s="149"/>
      <c r="G261" s="152"/>
      <c r="H261" s="149"/>
      <c r="I261" s="152"/>
      <c r="J261" s="149"/>
      <c r="K261" s="152"/>
      <c r="L261" s="146"/>
      <c r="M261" s="152"/>
      <c r="N261" s="149"/>
    </row>
    <row r="262" spans="1:14" ht="25.8" x14ac:dyDescent="0.65">
      <c r="A262" s="123"/>
      <c r="B262" s="125"/>
      <c r="C262" s="123" t="s">
        <v>110</v>
      </c>
      <c r="D262" s="150"/>
      <c r="E262" s="150"/>
      <c r="F262" s="149"/>
      <c r="G262" s="153">
        <v>6870</v>
      </c>
      <c r="H262" s="149"/>
      <c r="I262" s="153">
        <v>0</v>
      </c>
      <c r="J262" s="149"/>
      <c r="K262" s="153">
        <v>6870</v>
      </c>
      <c r="L262" s="146"/>
      <c r="M262" s="153">
        <v>0</v>
      </c>
      <c r="N262" s="149"/>
    </row>
    <row r="263" spans="1:14" ht="25.8" x14ac:dyDescent="0.65">
      <c r="A263" s="123"/>
      <c r="B263" s="128" t="s">
        <v>111</v>
      </c>
      <c r="C263" s="123"/>
      <c r="D263" s="150"/>
      <c r="E263" s="150"/>
      <c r="F263" s="149"/>
      <c r="G263" s="154">
        <v>-1374</v>
      </c>
      <c r="H263" s="149"/>
      <c r="I263" s="154">
        <v>0</v>
      </c>
      <c r="J263" s="149"/>
      <c r="K263" s="154">
        <v>-1374</v>
      </c>
      <c r="L263" s="149"/>
      <c r="M263" s="154">
        <v>0</v>
      </c>
      <c r="N263" s="149"/>
    </row>
    <row r="264" spans="1:14" ht="25.8" x14ac:dyDescent="0.65">
      <c r="A264" s="123"/>
      <c r="B264" s="125" t="s">
        <v>135</v>
      </c>
      <c r="C264" s="123"/>
      <c r="D264" s="121"/>
      <c r="E264" s="121"/>
      <c r="F264" s="122"/>
      <c r="G264" s="122"/>
      <c r="H264" s="122"/>
      <c r="I264" s="122"/>
      <c r="J264" s="122"/>
      <c r="K264" s="122"/>
      <c r="L264" s="113"/>
      <c r="M264" s="122"/>
      <c r="N264" s="122"/>
    </row>
    <row r="265" spans="1:14" ht="25.8" x14ac:dyDescent="0.65">
      <c r="A265" s="121"/>
      <c r="B265" s="123"/>
      <c r="C265" s="123" t="s">
        <v>113</v>
      </c>
      <c r="D265" s="121"/>
      <c r="E265" s="121"/>
      <c r="F265" s="122"/>
      <c r="G265" s="122">
        <v>5496</v>
      </c>
      <c r="H265" s="122"/>
      <c r="I265" s="122">
        <v>0</v>
      </c>
      <c r="J265" s="122"/>
      <c r="K265" s="122">
        <v>5496</v>
      </c>
      <c r="L265" s="113"/>
      <c r="M265" s="122">
        <v>0</v>
      </c>
      <c r="N265" s="122"/>
    </row>
    <row r="266" spans="1:14" ht="26.4" x14ac:dyDescent="0.7">
      <c r="A266" s="120" t="s">
        <v>136</v>
      </c>
      <c r="B266" s="123"/>
      <c r="C266" s="123"/>
      <c r="D266" s="121"/>
      <c r="E266" s="121"/>
      <c r="F266" s="122"/>
      <c r="G266" s="130">
        <v>5496</v>
      </c>
      <c r="H266" s="122"/>
      <c r="I266" s="130">
        <v>0</v>
      </c>
      <c r="J266" s="122"/>
      <c r="K266" s="130">
        <v>5496</v>
      </c>
      <c r="L266" s="113"/>
      <c r="M266" s="130">
        <v>0</v>
      </c>
      <c r="N266" s="122"/>
    </row>
    <row r="267" spans="1:14" ht="26.4" x14ac:dyDescent="0.7">
      <c r="A267" s="120"/>
      <c r="B267" s="123"/>
      <c r="C267" s="123"/>
      <c r="D267" s="121"/>
      <c r="E267" s="121"/>
      <c r="F267" s="122"/>
      <c r="G267" s="122"/>
      <c r="H267" s="122"/>
      <c r="I267" s="122"/>
      <c r="J267" s="122"/>
      <c r="K267" s="122"/>
      <c r="L267" s="113"/>
      <c r="M267" s="122"/>
      <c r="N267" s="122"/>
    </row>
    <row r="268" spans="1:14" ht="27" thickBot="1" x14ac:dyDescent="0.75">
      <c r="A268" s="120" t="s">
        <v>115</v>
      </c>
      <c r="B268" s="124"/>
      <c r="C268" s="121"/>
      <c r="D268" s="121"/>
      <c r="E268" s="121"/>
      <c r="F268" s="122"/>
      <c r="G268" s="131">
        <v>2509</v>
      </c>
      <c r="H268" s="122"/>
      <c r="I268" s="131">
        <v>-1917</v>
      </c>
      <c r="J268" s="132"/>
      <c r="K268" s="131">
        <v>-5661</v>
      </c>
      <c r="L268" s="113"/>
      <c r="M268" s="131">
        <v>-6766</v>
      </c>
      <c r="N268" s="113"/>
    </row>
    <row r="269" spans="1:14" ht="26.4" thickTop="1" x14ac:dyDescent="0.65">
      <c r="A269" s="150"/>
      <c r="B269" s="151"/>
      <c r="C269" s="150"/>
      <c r="D269" s="150"/>
      <c r="E269" s="150"/>
      <c r="F269" s="146"/>
      <c r="G269" s="149"/>
      <c r="H269" s="149"/>
      <c r="I269" s="149"/>
      <c r="J269" s="149"/>
      <c r="K269" s="149"/>
      <c r="L269" s="149"/>
      <c r="M269" s="149"/>
      <c r="N269" s="146"/>
    </row>
    <row r="270" spans="1:14" ht="26.4" x14ac:dyDescent="0.7">
      <c r="A270" s="134" t="s">
        <v>116</v>
      </c>
      <c r="B270" s="146"/>
      <c r="C270" s="150"/>
      <c r="D270" s="150"/>
      <c r="E270" s="150"/>
      <c r="F270" s="146"/>
      <c r="G270" s="149"/>
      <c r="H270" s="149"/>
      <c r="I270" s="149"/>
      <c r="J270" s="149"/>
      <c r="K270" s="149"/>
      <c r="L270" s="149"/>
      <c r="M270" s="149"/>
      <c r="N270" s="146"/>
    </row>
    <row r="271" spans="1:14" ht="25.8" x14ac:dyDescent="0.65">
      <c r="A271" s="150"/>
      <c r="B271" s="151"/>
      <c r="C271" s="150" t="s">
        <v>101</v>
      </c>
      <c r="D271" s="150"/>
      <c r="E271" s="150"/>
      <c r="F271" s="146"/>
      <c r="G271" s="149">
        <v>2540</v>
      </c>
      <c r="H271" s="149"/>
      <c r="I271" s="149">
        <v>-2159</v>
      </c>
      <c r="J271" s="149"/>
      <c r="K271" s="149">
        <v>-5661</v>
      </c>
      <c r="L271" s="149"/>
      <c r="M271" s="149">
        <v>-6766</v>
      </c>
      <c r="N271" s="149"/>
    </row>
    <row r="272" spans="1:14" ht="25.8" x14ac:dyDescent="0.65">
      <c r="A272" s="150"/>
      <c r="B272" s="151"/>
      <c r="C272" s="150" t="s">
        <v>69</v>
      </c>
      <c r="D272" s="150"/>
      <c r="E272" s="150"/>
      <c r="F272" s="146">
        <v>705</v>
      </c>
      <c r="G272" s="156">
        <v>-31</v>
      </c>
      <c r="H272" s="122"/>
      <c r="I272" s="156">
        <v>242</v>
      </c>
      <c r="J272" s="122"/>
      <c r="K272" s="156">
        <v>0</v>
      </c>
      <c r="L272" s="122"/>
      <c r="M272" s="156">
        <v>0</v>
      </c>
      <c r="N272" s="146"/>
    </row>
    <row r="273" spans="1:31" ht="24" thickBot="1" x14ac:dyDescent="0.65">
      <c r="A273" s="146"/>
      <c r="B273" s="157"/>
      <c r="C273" s="146"/>
      <c r="D273" s="146"/>
      <c r="E273" s="146"/>
      <c r="F273" s="146"/>
      <c r="G273" s="158">
        <v>2509</v>
      </c>
      <c r="H273" s="149"/>
      <c r="I273" s="158">
        <v>-1917</v>
      </c>
      <c r="J273" s="149"/>
      <c r="K273" s="158">
        <v>-5661</v>
      </c>
      <c r="L273" s="149"/>
      <c r="M273" s="158">
        <v>-6766</v>
      </c>
      <c r="N273" s="146"/>
    </row>
    <row r="274" spans="1:31" ht="24" thickTop="1" x14ac:dyDescent="0.6">
      <c r="A274" s="146"/>
      <c r="B274" s="146"/>
      <c r="C274" s="146"/>
      <c r="D274" s="146"/>
      <c r="E274" s="146"/>
      <c r="F274" s="146"/>
      <c r="G274" s="159"/>
      <c r="H274" s="160"/>
      <c r="I274" s="160"/>
      <c r="J274" s="160"/>
      <c r="K274" s="160"/>
      <c r="L274" s="160"/>
      <c r="M274" s="160"/>
      <c r="N274" s="146"/>
    </row>
    <row r="275" spans="1:31" ht="23.4" x14ac:dyDescent="0.6">
      <c r="A275" s="146"/>
      <c r="B275" s="146"/>
      <c r="C275" s="146"/>
      <c r="D275" s="146"/>
      <c r="E275" s="146"/>
      <c r="F275" s="146"/>
      <c r="G275" s="159"/>
      <c r="H275" s="160"/>
      <c r="I275" s="160"/>
      <c r="J275" s="160"/>
      <c r="K275" s="160"/>
      <c r="L275" s="160"/>
      <c r="M275" s="160"/>
      <c r="N275" s="146"/>
    </row>
    <row r="276" spans="1:31" ht="23.4" x14ac:dyDescent="0.6">
      <c r="A276" s="146"/>
      <c r="B276" s="146"/>
      <c r="C276" s="146"/>
      <c r="D276" s="146"/>
      <c r="E276" s="146"/>
      <c r="F276" s="146"/>
      <c r="G276" s="159"/>
      <c r="H276" s="160"/>
      <c r="I276" s="160"/>
      <c r="J276" s="160"/>
      <c r="K276" s="160"/>
      <c r="L276" s="160"/>
      <c r="M276" s="160"/>
      <c r="N276" s="146"/>
    </row>
    <row r="277" spans="1:31" ht="23.4" x14ac:dyDescent="0.6">
      <c r="A277" s="146"/>
      <c r="B277" s="146"/>
      <c r="C277" s="146"/>
      <c r="D277" s="146"/>
      <c r="E277" s="146"/>
      <c r="F277" s="146"/>
      <c r="G277" s="159"/>
      <c r="H277" s="160"/>
      <c r="I277" s="160"/>
      <c r="J277" s="160"/>
      <c r="K277" s="160"/>
      <c r="L277" s="160"/>
      <c r="M277" s="160"/>
      <c r="N277" s="146"/>
    </row>
    <row r="278" spans="1:31" ht="23.4" x14ac:dyDescent="0.6">
      <c r="A278" s="146"/>
      <c r="B278" s="146"/>
      <c r="C278" s="146"/>
      <c r="D278" s="146"/>
      <c r="E278" s="146"/>
      <c r="F278" s="146"/>
      <c r="G278" s="159"/>
      <c r="H278" s="160"/>
      <c r="I278" s="160"/>
      <c r="J278" s="160"/>
      <c r="K278" s="160"/>
      <c r="L278" s="160"/>
      <c r="M278" s="160"/>
      <c r="N278" s="146"/>
    </row>
    <row r="279" spans="1:31" ht="23.4" x14ac:dyDescent="0.6">
      <c r="A279" s="146"/>
      <c r="B279" s="146"/>
      <c r="C279" s="146"/>
      <c r="D279" s="146"/>
      <c r="E279" s="146"/>
      <c r="F279" s="146"/>
      <c r="G279" s="159"/>
      <c r="H279" s="160"/>
      <c r="I279" s="160"/>
      <c r="J279" s="160"/>
      <c r="K279" s="160"/>
      <c r="L279" s="160"/>
      <c r="M279" s="160"/>
      <c r="N279" s="146"/>
    </row>
    <row r="280" spans="1:31" ht="23.4" x14ac:dyDescent="0.6">
      <c r="A280" s="146"/>
      <c r="B280" s="146"/>
      <c r="C280" s="146"/>
      <c r="D280" s="146"/>
      <c r="E280" s="146"/>
      <c r="F280" s="146"/>
      <c r="G280" s="159"/>
      <c r="H280" s="160"/>
      <c r="I280" s="160"/>
      <c r="J280" s="160"/>
      <c r="K280" s="160"/>
      <c r="L280" s="160"/>
      <c r="M280" s="160"/>
      <c r="N280" s="146"/>
    </row>
    <row r="281" spans="1:31" ht="23.4" x14ac:dyDescent="0.6">
      <c r="A281" s="146"/>
      <c r="B281" s="146"/>
      <c r="C281" s="146"/>
      <c r="D281" s="146"/>
      <c r="E281" s="146"/>
      <c r="F281" s="146"/>
      <c r="G281" s="146"/>
      <c r="H281" s="146"/>
      <c r="I281" s="146"/>
      <c r="J281" s="146"/>
      <c r="K281" s="146"/>
      <c r="L281" s="146"/>
      <c r="M281" s="146"/>
      <c r="N281" s="146"/>
    </row>
    <row r="282" spans="1:31" ht="23.4" x14ac:dyDescent="0.6">
      <c r="A282" s="146"/>
      <c r="B282" s="146"/>
      <c r="C282" s="146"/>
      <c r="D282" s="146"/>
      <c r="E282" s="146"/>
      <c r="F282" s="146"/>
      <c r="G282" s="146"/>
      <c r="H282" s="146"/>
      <c r="I282" s="146"/>
      <c r="J282" s="146"/>
      <c r="K282" s="146"/>
      <c r="L282" s="146"/>
      <c r="M282" s="146"/>
      <c r="N282" s="146"/>
    </row>
    <row r="283" spans="1:31" ht="23.4" x14ac:dyDescent="0.6">
      <c r="A283" s="146"/>
      <c r="B283" s="146"/>
      <c r="C283" s="146"/>
      <c r="D283" s="146"/>
      <c r="E283" s="146"/>
      <c r="F283" s="146"/>
      <c r="G283" s="146"/>
      <c r="H283" s="146"/>
      <c r="I283" s="146"/>
      <c r="J283" s="146"/>
      <c r="K283" s="146"/>
      <c r="L283" s="146"/>
      <c r="M283" s="146"/>
      <c r="N283" s="146"/>
    </row>
    <row r="284" spans="1:31" ht="23.4" x14ac:dyDescent="0.6">
      <c r="A284" s="146"/>
      <c r="B284" s="146"/>
      <c r="C284" s="146"/>
      <c r="D284" s="146"/>
      <c r="E284" s="146"/>
      <c r="F284" s="146"/>
      <c r="G284" s="146"/>
      <c r="H284" s="146"/>
      <c r="I284" s="146"/>
      <c r="J284" s="146"/>
      <c r="K284" s="146"/>
      <c r="L284" s="146"/>
      <c r="M284" s="146"/>
      <c r="N284" s="146"/>
    </row>
    <row r="285" spans="1:31" ht="23.4" x14ac:dyDescent="0.6">
      <c r="A285" s="146"/>
      <c r="B285" s="146"/>
      <c r="C285" s="146"/>
      <c r="D285" s="146"/>
      <c r="E285" s="146"/>
      <c r="F285" s="146"/>
      <c r="G285" s="146"/>
      <c r="H285" s="146"/>
      <c r="I285" s="146"/>
      <c r="J285" s="146"/>
      <c r="K285" s="146"/>
      <c r="L285" s="146"/>
      <c r="M285" s="146"/>
      <c r="N285" s="146"/>
    </row>
    <row r="286" spans="1:31" ht="25.8" x14ac:dyDescent="0.65">
      <c r="A286" s="161" t="s">
        <v>34</v>
      </c>
      <c r="B286" s="146"/>
      <c r="C286" s="157"/>
      <c r="D286" s="146"/>
      <c r="E286" s="146"/>
      <c r="F286" s="146"/>
      <c r="G286" s="146"/>
      <c r="H286" s="146"/>
      <c r="I286" s="146"/>
      <c r="J286" s="146"/>
      <c r="K286" s="146"/>
      <c r="L286" s="146"/>
      <c r="M286" s="66" t="s">
        <v>137</v>
      </c>
      <c r="N286" s="146"/>
    </row>
    <row r="287" spans="1:31" customFormat="1" ht="24.9" customHeight="1" x14ac:dyDescent="0.6">
      <c r="A287" s="199"/>
      <c r="AC287" s="94" t="s">
        <v>73</v>
      </c>
      <c r="AD287" s="171"/>
      <c r="AE287" s="171"/>
    </row>
    <row r="288" spans="1:31" customFormat="1" ht="24.9" customHeight="1" x14ac:dyDescent="0.6">
      <c r="A288" s="199"/>
      <c r="AC288" s="94" t="s">
        <v>74</v>
      </c>
      <c r="AD288" s="171"/>
      <c r="AE288" s="171"/>
    </row>
    <row r="289" spans="1:31" s="310" customFormat="1" ht="24.9" customHeight="1" x14ac:dyDescent="0.75">
      <c r="A289" s="308" t="s">
        <v>0</v>
      </c>
      <c r="B289" s="286"/>
      <c r="C289" s="286"/>
      <c r="D289" s="286"/>
      <c r="E289" s="286"/>
      <c r="F289" s="286"/>
      <c r="G289" s="286"/>
      <c r="H289" s="286"/>
      <c r="I289" s="286"/>
      <c r="J289" s="286"/>
      <c r="K289" s="286"/>
      <c r="L289" s="286"/>
      <c r="M289" s="286"/>
      <c r="N289" s="286"/>
      <c r="O289" s="286"/>
      <c r="P289" s="286"/>
      <c r="Q289" s="286"/>
      <c r="R289" s="286"/>
      <c r="S289" s="286"/>
      <c r="T289" s="286"/>
      <c r="U289" s="286"/>
      <c r="V289" s="286"/>
      <c r="W289" s="286"/>
      <c r="X289" s="286"/>
      <c r="Y289" s="286"/>
      <c r="Z289" s="286"/>
      <c r="AA289" s="286"/>
      <c r="AB289" s="286"/>
      <c r="AC289" s="286"/>
      <c r="AD289" s="309"/>
      <c r="AE289" s="309"/>
    </row>
    <row r="290" spans="1:31" s="310" customFormat="1" ht="24.9" customHeight="1" x14ac:dyDescent="0.75">
      <c r="A290" s="286" t="s">
        <v>165</v>
      </c>
      <c r="B290" s="286"/>
      <c r="C290" s="286"/>
      <c r="D290" s="286"/>
      <c r="E290" s="286"/>
      <c r="F290" s="286"/>
      <c r="G290" s="286"/>
      <c r="H290" s="286"/>
      <c r="I290" s="286"/>
      <c r="J290" s="286"/>
      <c r="K290" s="286"/>
      <c r="L290" s="286"/>
      <c r="M290" s="286"/>
      <c r="N290" s="286"/>
      <c r="O290" s="286"/>
      <c r="P290" s="286"/>
      <c r="Q290" s="286"/>
      <c r="R290" s="286"/>
      <c r="S290" s="286"/>
      <c r="T290" s="286"/>
      <c r="U290" s="286"/>
      <c r="V290" s="286"/>
      <c r="W290" s="286"/>
      <c r="X290" s="286"/>
      <c r="Y290" s="286"/>
      <c r="Z290" s="286"/>
      <c r="AA290" s="286"/>
      <c r="AB290" s="286"/>
      <c r="AC290" s="286"/>
      <c r="AD290" s="309"/>
      <c r="AE290" s="309"/>
    </row>
    <row r="291" spans="1:31" s="310" customFormat="1" ht="24.9" customHeight="1" x14ac:dyDescent="0.75">
      <c r="A291" s="311" t="s">
        <v>235</v>
      </c>
      <c r="B291" s="286"/>
      <c r="C291" s="286"/>
      <c r="D291" s="286"/>
      <c r="E291" s="286"/>
      <c r="F291" s="286"/>
      <c r="G291" s="286"/>
      <c r="H291" s="286"/>
      <c r="I291" s="286"/>
      <c r="J291" s="286"/>
      <c r="K291" s="286"/>
      <c r="L291" s="286"/>
      <c r="M291" s="286"/>
      <c r="N291" s="286"/>
      <c r="O291" s="286"/>
      <c r="P291" s="286"/>
      <c r="Q291" s="286"/>
      <c r="R291" s="286"/>
      <c r="S291" s="286"/>
      <c r="T291" s="286"/>
      <c r="U291" s="286"/>
      <c r="V291" s="286"/>
      <c r="W291" s="286"/>
      <c r="X291" s="286"/>
      <c r="Y291" s="286"/>
      <c r="Z291" s="286"/>
      <c r="AA291" s="286"/>
      <c r="AB291" s="286"/>
      <c r="AC291" s="286"/>
      <c r="AD291" s="309"/>
      <c r="AE291" s="309"/>
    </row>
    <row r="292" spans="1:31" s="310" customFormat="1" ht="24.9" customHeight="1" x14ac:dyDescent="0.75">
      <c r="A292" s="286" t="s">
        <v>3</v>
      </c>
      <c r="B292" s="286"/>
      <c r="C292" s="286"/>
      <c r="D292" s="286"/>
      <c r="E292" s="286"/>
      <c r="F292" s="286"/>
      <c r="G292" s="286"/>
      <c r="H292" s="286"/>
      <c r="I292" s="286"/>
      <c r="J292" s="286"/>
      <c r="K292" s="286"/>
      <c r="L292" s="286"/>
      <c r="M292" s="286"/>
      <c r="N292" s="286"/>
      <c r="O292" s="286"/>
      <c r="P292" s="286"/>
      <c r="Q292" s="286"/>
      <c r="R292" s="286"/>
      <c r="S292" s="286"/>
      <c r="T292" s="286"/>
      <c r="U292" s="286"/>
      <c r="V292" s="286"/>
      <c r="W292" s="286"/>
      <c r="X292" s="286"/>
      <c r="Y292" s="286"/>
      <c r="Z292" s="286"/>
      <c r="AA292" s="286"/>
      <c r="AB292" s="286"/>
      <c r="AC292" s="286"/>
      <c r="AD292" s="309"/>
      <c r="AE292" s="309"/>
    </row>
    <row r="293" spans="1:31" s="35" customFormat="1" ht="30.6" customHeight="1" x14ac:dyDescent="0.7">
      <c r="G293" s="287" t="s">
        <v>2</v>
      </c>
      <c r="H293" s="287"/>
      <c r="I293" s="287"/>
      <c r="J293" s="287"/>
      <c r="K293" s="287"/>
      <c r="L293" s="287"/>
      <c r="M293" s="287"/>
      <c r="N293" s="287"/>
      <c r="O293" s="287"/>
      <c r="P293" s="287"/>
      <c r="Q293" s="287"/>
      <c r="R293" s="287"/>
      <c r="S293" s="287"/>
      <c r="T293" s="287"/>
      <c r="U293" s="287"/>
      <c r="V293" s="287"/>
      <c r="W293" s="287"/>
      <c r="X293" s="287"/>
      <c r="Y293" s="287"/>
      <c r="Z293" s="287"/>
      <c r="AA293" s="287"/>
      <c r="AB293" s="287"/>
      <c r="AC293" s="287"/>
      <c r="AD293" s="41"/>
      <c r="AE293" s="41"/>
    </row>
    <row r="294" spans="1:31" ht="27.6" x14ac:dyDescent="0.7">
      <c r="A294" s="162"/>
      <c r="B294" s="162"/>
      <c r="C294" s="162"/>
      <c r="D294" s="162"/>
      <c r="E294" s="162"/>
      <c r="F294" s="162"/>
      <c r="G294" s="287" t="s">
        <v>138</v>
      </c>
      <c r="H294" s="287"/>
      <c r="I294" s="287"/>
      <c r="J294" s="287"/>
      <c r="K294" s="287"/>
      <c r="L294" s="287"/>
      <c r="M294" s="287"/>
      <c r="N294" s="287"/>
      <c r="O294" s="287"/>
      <c r="P294" s="287"/>
      <c r="Q294" s="287"/>
      <c r="R294" s="287"/>
      <c r="S294" s="287"/>
      <c r="T294" s="287"/>
      <c r="U294" s="287"/>
      <c r="V294" s="287"/>
      <c r="W294" s="287"/>
      <c r="X294" s="287"/>
      <c r="Y294" s="292"/>
      <c r="Z294" s="164"/>
      <c r="AA294" s="276" t="s">
        <v>69</v>
      </c>
      <c r="AB294" s="164"/>
      <c r="AC294" s="276" t="s">
        <v>139</v>
      </c>
      <c r="AD294" s="41"/>
    </row>
    <row r="295" spans="1:31" ht="27.6" x14ac:dyDescent="0.7">
      <c r="A295" s="165"/>
      <c r="B295"/>
      <c r="C295"/>
      <c r="D295"/>
      <c r="E295" s="278" t="s">
        <v>78</v>
      </c>
      <c r="F295"/>
      <c r="G295" s="276" t="s">
        <v>140</v>
      </c>
      <c r="H295" s="163"/>
      <c r="I295" s="276" t="s">
        <v>141</v>
      </c>
      <c r="J295" s="167"/>
      <c r="K295" s="276" t="s">
        <v>60</v>
      </c>
      <c r="L295" s="167"/>
      <c r="M295" s="276" t="s">
        <v>142</v>
      </c>
      <c r="N295" s="167"/>
      <c r="O295" s="288" t="s">
        <v>143</v>
      </c>
      <c r="P295" s="288"/>
      <c r="Q295" s="288"/>
      <c r="R295" s="168"/>
      <c r="S295" s="288" t="s">
        <v>67</v>
      </c>
      <c r="T295" s="288"/>
      <c r="U295" s="288"/>
      <c r="V295" s="288"/>
      <c r="W295" s="288"/>
      <c r="X295" s="169"/>
      <c r="Y295" s="276" t="s">
        <v>144</v>
      </c>
      <c r="Z295" s="168"/>
      <c r="AA295" s="280"/>
      <c r="AB295" s="163"/>
      <c r="AC295" s="283"/>
      <c r="AD295" s="171"/>
    </row>
    <row r="296" spans="1:31" ht="27.6" x14ac:dyDescent="0.7">
      <c r="A296" s="165"/>
      <c r="B296"/>
      <c r="C296"/>
      <c r="D296"/>
      <c r="E296" s="278"/>
      <c r="F296"/>
      <c r="G296" s="283"/>
      <c r="H296" s="163"/>
      <c r="I296" s="283"/>
      <c r="J296" s="167"/>
      <c r="K296" s="283"/>
      <c r="L296" s="167"/>
      <c r="M296" s="283"/>
      <c r="N296" s="167"/>
      <c r="O296" s="283" t="s">
        <v>145</v>
      </c>
      <c r="P296" s="163"/>
      <c r="Q296" s="289" t="s">
        <v>66</v>
      </c>
      <c r="R296" s="168"/>
      <c r="S296" s="276" t="s">
        <v>146</v>
      </c>
      <c r="T296" s="168"/>
      <c r="U296" s="276" t="s">
        <v>147</v>
      </c>
      <c r="V296" s="168"/>
      <c r="W296" s="276" t="s">
        <v>148</v>
      </c>
      <c r="X296" s="167"/>
      <c r="Y296" s="283"/>
      <c r="Z296" s="168"/>
      <c r="AA296" s="280"/>
      <c r="AB296" s="163"/>
      <c r="AC296" s="283"/>
      <c r="AD296" s="171"/>
    </row>
    <row r="297" spans="1:31" ht="27.6" x14ac:dyDescent="0.7">
      <c r="A297" s="165"/>
      <c r="B297"/>
      <c r="C297"/>
      <c r="D297"/>
      <c r="E297" s="278"/>
      <c r="F297"/>
      <c r="G297" s="283"/>
      <c r="H297" s="163"/>
      <c r="I297" s="283"/>
      <c r="J297" s="167"/>
      <c r="K297" s="283"/>
      <c r="L297" s="167"/>
      <c r="M297" s="283"/>
      <c r="N297" s="167"/>
      <c r="O297" s="283"/>
      <c r="P297" s="163"/>
      <c r="Q297" s="289"/>
      <c r="R297" s="168"/>
      <c r="S297" s="283"/>
      <c r="T297" s="168"/>
      <c r="U297" s="283"/>
      <c r="V297" s="168"/>
      <c r="W297" s="283"/>
      <c r="X297" s="167"/>
      <c r="Y297" s="283"/>
      <c r="Z297" s="168"/>
      <c r="AA297" s="280"/>
      <c r="AB297" s="163"/>
      <c r="AC297" s="283"/>
      <c r="AD297" s="171"/>
    </row>
    <row r="298" spans="1:31" ht="27.6" x14ac:dyDescent="0.7">
      <c r="A298" s="165"/>
      <c r="B298"/>
      <c r="C298"/>
      <c r="D298"/>
      <c r="E298" s="278"/>
      <c r="F298"/>
      <c r="G298" s="283"/>
      <c r="H298" s="163"/>
      <c r="I298" s="283"/>
      <c r="J298" s="167"/>
      <c r="K298" s="283"/>
      <c r="L298" s="167"/>
      <c r="M298" s="283"/>
      <c r="N298" s="167"/>
      <c r="O298" s="283"/>
      <c r="P298" s="163"/>
      <c r="Q298" s="289"/>
      <c r="R298" s="168"/>
      <c r="S298" s="283"/>
      <c r="T298" s="168"/>
      <c r="U298" s="283"/>
      <c r="V298" s="168"/>
      <c r="W298" s="283"/>
      <c r="X298" s="163"/>
      <c r="Y298" s="283"/>
      <c r="Z298" s="168"/>
      <c r="AA298" s="280"/>
      <c r="AB298" s="163"/>
      <c r="AC298" s="283"/>
      <c r="AD298" s="171"/>
    </row>
    <row r="299" spans="1:31" ht="27.6" x14ac:dyDescent="0.7">
      <c r="A299" s="165"/>
      <c r="B299"/>
      <c r="C299"/>
      <c r="D299"/>
      <c r="E299" s="278"/>
      <c r="F299"/>
      <c r="G299" s="283"/>
      <c r="H299" s="167"/>
      <c r="I299" s="283"/>
      <c r="J299" s="167"/>
      <c r="K299" s="283"/>
      <c r="L299" s="167"/>
      <c r="M299" s="283"/>
      <c r="N299" s="167"/>
      <c r="O299" s="283"/>
      <c r="P299" s="163"/>
      <c r="Q299" s="289"/>
      <c r="R299" s="168"/>
      <c r="S299" s="283"/>
      <c r="T299" s="168"/>
      <c r="U299" s="283"/>
      <c r="V299" s="168"/>
      <c r="W299" s="283"/>
      <c r="X299" s="168"/>
      <c r="Y299" s="283"/>
      <c r="Z299" s="168"/>
      <c r="AA299" s="280"/>
      <c r="AB299" s="163"/>
      <c r="AC299" s="283"/>
      <c r="AD299" s="171"/>
    </row>
    <row r="300" spans="1:31" ht="27.6" x14ac:dyDescent="0.7">
      <c r="A300" s="172"/>
      <c r="B300"/>
      <c r="C300"/>
      <c r="D300"/>
      <c r="E300" s="279"/>
      <c r="F300"/>
      <c r="G300" s="277"/>
      <c r="H300" s="163"/>
      <c r="I300" s="277"/>
      <c r="J300" s="167"/>
      <c r="K300" s="277"/>
      <c r="L300" s="167"/>
      <c r="M300" s="277"/>
      <c r="N300" s="167"/>
      <c r="O300" s="277"/>
      <c r="P300" s="163"/>
      <c r="Q300" s="285"/>
      <c r="R300" s="168"/>
      <c r="S300" s="277"/>
      <c r="T300" s="168"/>
      <c r="U300" s="277"/>
      <c r="V300" s="163"/>
      <c r="W300" s="283"/>
      <c r="X300" s="168"/>
      <c r="Y300" s="277"/>
      <c r="Z300" s="163"/>
      <c r="AA300" s="280"/>
      <c r="AB300" s="163"/>
      <c r="AC300" s="283"/>
      <c r="AD300" s="171"/>
    </row>
    <row r="301" spans="1:31" ht="28.8" x14ac:dyDescent="0.75">
      <c r="A301" s="173" t="s">
        <v>149</v>
      </c>
      <c r="B301" s="174"/>
      <c r="C301" s="174"/>
      <c r="D301" s="174"/>
      <c r="E301" s="174"/>
      <c r="F301"/>
      <c r="G301" s="175"/>
      <c r="H301" s="175"/>
      <c r="I301" s="175"/>
      <c r="J301"/>
      <c r="K301" s="175"/>
      <c r="L301"/>
      <c r="M301" s="175"/>
      <c r="N301"/>
      <c r="O301" s="175"/>
      <c r="P301" s="175"/>
      <c r="Q301" s="175"/>
      <c r="R301" s="175"/>
      <c r="S301" s="175"/>
      <c r="T301" s="175"/>
      <c r="U301" s="175"/>
      <c r="V301" s="175"/>
      <c r="W301" s="176"/>
      <c r="X301" s="175"/>
      <c r="Y301" s="176"/>
      <c r="Z301" s="175"/>
      <c r="AA301" s="177"/>
      <c r="AB301"/>
      <c r="AC301" s="176"/>
      <c r="AD301" s="171"/>
    </row>
    <row r="302" spans="1:31" ht="30" x14ac:dyDescent="0.75">
      <c r="A302" s="178" t="s">
        <v>150</v>
      </c>
      <c r="B302" s="179"/>
      <c r="C302" s="174"/>
      <c r="D302" s="174"/>
      <c r="E302" s="174"/>
      <c r="F302"/>
      <c r="G302" s="180">
        <v>200007</v>
      </c>
      <c r="H302" s="180"/>
      <c r="I302" s="180">
        <v>331679</v>
      </c>
      <c r="J302" s="181"/>
      <c r="K302" s="180">
        <v>25046</v>
      </c>
      <c r="L302" s="181"/>
      <c r="M302" s="180">
        <v>-1134</v>
      </c>
      <c r="N302" s="181"/>
      <c r="O302" s="180">
        <v>12746</v>
      </c>
      <c r="P302" s="180"/>
      <c r="Q302" s="180">
        <v>30029</v>
      </c>
      <c r="R302" s="180"/>
      <c r="S302" s="180">
        <v>3587</v>
      </c>
      <c r="T302" s="180"/>
      <c r="U302" s="180">
        <v>-1731</v>
      </c>
      <c r="V302" s="180"/>
      <c r="W302" s="180">
        <v>1856</v>
      </c>
      <c r="X302" s="180"/>
      <c r="Y302" s="180">
        <v>600229</v>
      </c>
      <c r="Z302" s="180"/>
      <c r="AA302" s="180">
        <v>1383</v>
      </c>
      <c r="AB302" s="180"/>
      <c r="AC302" s="180">
        <v>601612</v>
      </c>
      <c r="AD302" s="171"/>
    </row>
    <row r="303" spans="1:31" ht="30" x14ac:dyDescent="0.75">
      <c r="A303" s="182" t="s">
        <v>151</v>
      </c>
      <c r="B303" s="179"/>
      <c r="C303" s="174"/>
      <c r="D303" s="174"/>
      <c r="E303" s="174"/>
      <c r="F303"/>
      <c r="G303" s="180"/>
      <c r="H303" s="180"/>
      <c r="I303" s="180"/>
      <c r="J303" s="181"/>
      <c r="K303" s="180"/>
      <c r="L303" s="181"/>
      <c r="M303" s="180"/>
      <c r="N303" s="181"/>
      <c r="O303" s="180"/>
      <c r="P303" s="180"/>
      <c r="Q303" s="180"/>
      <c r="R303" s="180"/>
      <c r="S303" s="180"/>
      <c r="T303" s="180"/>
      <c r="U303" s="180"/>
      <c r="V303" s="180"/>
      <c r="W303" s="180"/>
      <c r="X303" s="180"/>
      <c r="Y303" s="180"/>
      <c r="Z303" s="180"/>
      <c r="AA303" s="180"/>
      <c r="AB303" s="180"/>
      <c r="AC303" s="180"/>
      <c r="AD303" s="171"/>
    </row>
    <row r="304" spans="1:31" ht="30" x14ac:dyDescent="0.75">
      <c r="A304" s="174"/>
      <c r="B304" s="183" t="s">
        <v>152</v>
      </c>
      <c r="C304" s="174"/>
      <c r="D304" s="174"/>
      <c r="E304" s="174"/>
      <c r="F304"/>
      <c r="G304" s="180"/>
      <c r="H304" s="180"/>
      <c r="I304" s="180"/>
      <c r="J304" s="180"/>
      <c r="K304" s="180"/>
      <c r="L304" s="180"/>
      <c r="M304" s="180"/>
      <c r="N304" s="180"/>
      <c r="O304" s="180"/>
      <c r="P304" s="180"/>
      <c r="Q304" s="184">
        <v>-2956</v>
      </c>
      <c r="R304" s="180"/>
      <c r="S304" s="184"/>
      <c r="T304" s="180"/>
      <c r="U304" s="184"/>
      <c r="V304" s="180"/>
      <c r="W304" s="184"/>
      <c r="X304" s="180"/>
      <c r="Y304" s="184">
        <v>-2956</v>
      </c>
      <c r="Z304" s="180"/>
      <c r="AA304" s="184">
        <v>-31</v>
      </c>
      <c r="AB304" s="180"/>
      <c r="AC304" s="184">
        <v>-2987</v>
      </c>
      <c r="AD304" s="171"/>
    </row>
    <row r="305" spans="1:30" ht="30" x14ac:dyDescent="0.75">
      <c r="A305" s="174"/>
      <c r="B305" s="183" t="s">
        <v>153</v>
      </c>
      <c r="C305" s="174"/>
      <c r="D305" s="174"/>
      <c r="E305" s="174"/>
      <c r="F305"/>
      <c r="G305" s="180"/>
      <c r="H305" s="180"/>
      <c r="I305" s="180"/>
      <c r="J305" s="180"/>
      <c r="K305" s="180"/>
      <c r="L305" s="180"/>
      <c r="M305" s="180"/>
      <c r="N305" s="180"/>
      <c r="O305" s="180"/>
      <c r="P305" s="180"/>
      <c r="Q305" s="185">
        <v>0</v>
      </c>
      <c r="R305" s="180"/>
      <c r="S305" s="185">
        <v>5496</v>
      </c>
      <c r="T305" s="180"/>
      <c r="U305" s="185">
        <v>0</v>
      </c>
      <c r="V305" s="180"/>
      <c r="W305" s="185">
        <v>5496</v>
      </c>
      <c r="X305" s="180"/>
      <c r="Y305" s="185">
        <v>5496</v>
      </c>
      <c r="Z305" s="180"/>
      <c r="AA305" s="185">
        <v>0</v>
      </c>
      <c r="AB305" s="180"/>
      <c r="AC305" s="185">
        <v>5496</v>
      </c>
      <c r="AD305" s="171"/>
    </row>
    <row r="306" spans="1:30" ht="30" x14ac:dyDescent="0.75">
      <c r="A306" s="183" t="s">
        <v>154</v>
      </c>
      <c r="B306" s="174"/>
      <c r="C306" s="174"/>
      <c r="D306" s="174"/>
      <c r="E306" s="174"/>
      <c r="F306"/>
      <c r="G306" s="180"/>
      <c r="H306" s="180"/>
      <c r="I306" s="180"/>
      <c r="J306" s="180"/>
      <c r="K306" s="180"/>
      <c r="L306" s="180"/>
      <c r="M306" s="180"/>
      <c r="N306" s="180"/>
      <c r="O306" s="180"/>
      <c r="P306" s="180"/>
      <c r="Q306" s="180">
        <v>-2956</v>
      </c>
      <c r="R306" s="180"/>
      <c r="S306" s="180">
        <v>5496</v>
      </c>
      <c r="T306" s="180"/>
      <c r="U306" s="180">
        <v>0</v>
      </c>
      <c r="V306" s="180"/>
      <c r="W306" s="180">
        <v>5496</v>
      </c>
      <c r="X306" s="180"/>
      <c r="Y306" s="180">
        <v>2540</v>
      </c>
      <c r="Z306" s="180"/>
      <c r="AA306" s="180">
        <v>-31</v>
      </c>
      <c r="AB306" s="180"/>
      <c r="AC306" s="180">
        <v>2509</v>
      </c>
      <c r="AD306" s="171"/>
    </row>
    <row r="307" spans="1:30" ht="30.6" thickBot="1" x14ac:dyDescent="0.8">
      <c r="A307" s="182" t="s">
        <v>155</v>
      </c>
      <c r="B307" s="174"/>
      <c r="C307" s="174"/>
      <c r="D307" s="174"/>
      <c r="E307" s="174"/>
      <c r="F307"/>
      <c r="G307" s="186">
        <v>200007</v>
      </c>
      <c r="H307" s="180"/>
      <c r="I307" s="186">
        <v>331679</v>
      </c>
      <c r="J307" s="180">
        <v>0</v>
      </c>
      <c r="K307" s="186">
        <v>25046</v>
      </c>
      <c r="L307" s="180">
        <v>0</v>
      </c>
      <c r="M307" s="186">
        <v>-1134</v>
      </c>
      <c r="N307" s="180"/>
      <c r="O307" s="186">
        <v>12746</v>
      </c>
      <c r="P307" s="180"/>
      <c r="Q307" s="186">
        <v>27073</v>
      </c>
      <c r="R307" s="180"/>
      <c r="S307" s="186">
        <v>9083</v>
      </c>
      <c r="T307" s="180"/>
      <c r="U307" s="186">
        <v>-1731</v>
      </c>
      <c r="V307" s="180"/>
      <c r="W307" s="186">
        <v>7352</v>
      </c>
      <c r="X307" s="180"/>
      <c r="Y307" s="186">
        <v>602769</v>
      </c>
      <c r="Z307" s="180"/>
      <c r="AA307" s="186">
        <v>1352</v>
      </c>
      <c r="AB307" s="180"/>
      <c r="AC307" s="186">
        <v>604121</v>
      </c>
      <c r="AD307" s="171"/>
    </row>
    <row r="308" spans="1:30" ht="29.4" thickTop="1" x14ac:dyDescent="0.75">
      <c r="A308" s="174"/>
      <c r="B308" s="187"/>
      <c r="C308" s="174"/>
      <c r="D308" s="174"/>
      <c r="E308" s="174"/>
      <c r="F308"/>
      <c r="G308" s="188"/>
      <c r="H308" s="188"/>
      <c r="I308" s="188"/>
      <c r="J308" s="181"/>
      <c r="K308" s="188"/>
      <c r="L308" s="181"/>
      <c r="M308" s="188"/>
      <c r="N308" s="181"/>
      <c r="O308" s="188"/>
      <c r="P308" s="188"/>
      <c r="Q308" s="188"/>
      <c r="R308" s="188"/>
      <c r="S308" s="188"/>
      <c r="T308" s="188"/>
      <c r="U308" s="188"/>
      <c r="V308" s="188"/>
      <c r="W308" s="188"/>
      <c r="X308" s="188"/>
      <c r="Y308" s="188"/>
      <c r="Z308" s="188"/>
      <c r="AA308" s="181"/>
      <c r="AB308" s="181"/>
      <c r="AC308" s="188"/>
      <c r="AD308" s="171"/>
    </row>
    <row r="309" spans="1:30" ht="28.8" x14ac:dyDescent="0.75">
      <c r="A309" s="173" t="s">
        <v>156</v>
      </c>
      <c r="B309" s="174"/>
      <c r="C309" s="174"/>
      <c r="D309" s="174"/>
      <c r="E309" s="174"/>
      <c r="F309"/>
      <c r="G309" s="188"/>
      <c r="H309" s="188"/>
      <c r="I309" s="188"/>
      <c r="J309" s="181"/>
      <c r="K309" s="188"/>
      <c r="L309" s="181"/>
      <c r="M309" s="188"/>
      <c r="N309" s="181"/>
      <c r="O309" s="188"/>
      <c r="P309" s="188"/>
      <c r="Q309" s="188"/>
      <c r="R309" s="188"/>
      <c r="S309" s="188"/>
      <c r="T309" s="188"/>
      <c r="U309" s="188"/>
      <c r="V309" s="188"/>
      <c r="W309" s="188"/>
      <c r="X309" s="188"/>
      <c r="Y309" s="188"/>
      <c r="Z309" s="188"/>
      <c r="AA309" s="181"/>
      <c r="AB309" s="181"/>
      <c r="AC309" s="188"/>
      <c r="AD309" s="171"/>
    </row>
    <row r="310" spans="1:30" ht="30" x14ac:dyDescent="0.75">
      <c r="A310" s="178" t="s">
        <v>157</v>
      </c>
      <c r="B310" s="174"/>
      <c r="C310" s="174"/>
      <c r="D310" s="174"/>
      <c r="E310" s="174"/>
      <c r="F310"/>
      <c r="G310" s="180">
        <v>200007</v>
      </c>
      <c r="H310" s="180"/>
      <c r="I310" s="180">
        <v>331679</v>
      </c>
      <c r="J310" s="181"/>
      <c r="K310" s="180">
        <v>25046</v>
      </c>
      <c r="L310" s="181"/>
      <c r="M310" s="180">
        <v>-1134</v>
      </c>
      <c r="N310" s="181"/>
      <c r="O310" s="180">
        <v>12746</v>
      </c>
      <c r="P310" s="180"/>
      <c r="Q310" s="180">
        <v>63947</v>
      </c>
      <c r="R310" s="180"/>
      <c r="S310" s="180">
        <v>0</v>
      </c>
      <c r="T310" s="180"/>
      <c r="U310" s="180">
        <v>-1731</v>
      </c>
      <c r="V310" s="180"/>
      <c r="W310" s="180">
        <v>-1731</v>
      </c>
      <c r="X310" s="180"/>
      <c r="Y310" s="180">
        <v>630560</v>
      </c>
      <c r="Z310" s="180"/>
      <c r="AA310" s="180">
        <v>1134</v>
      </c>
      <c r="AB310" s="180"/>
      <c r="AC310" s="180">
        <v>631694</v>
      </c>
      <c r="AD310" s="171"/>
    </row>
    <row r="311" spans="1:30" ht="30" x14ac:dyDescent="0.75">
      <c r="A311" s="182" t="s">
        <v>158</v>
      </c>
      <c r="B311" s="174"/>
      <c r="C311" s="174"/>
      <c r="D311" s="174"/>
      <c r="E311" s="174"/>
      <c r="F311"/>
      <c r="G311" s="180"/>
      <c r="H311" s="180"/>
      <c r="I311" s="180"/>
      <c r="J311" s="181"/>
      <c r="K311" s="180"/>
      <c r="L311" s="181"/>
      <c r="M311" s="180"/>
      <c r="N311" s="181"/>
      <c r="O311" s="180"/>
      <c r="P311" s="180"/>
      <c r="Q311" s="180"/>
      <c r="R311" s="180"/>
      <c r="S311" s="180"/>
      <c r="T311" s="180"/>
      <c r="U311" s="180"/>
      <c r="V311" s="180"/>
      <c r="W311" s="180"/>
      <c r="X311" s="180"/>
      <c r="Y311" s="180"/>
      <c r="Z311" s="180"/>
      <c r="AA311" s="180"/>
      <c r="AB311" s="180"/>
      <c r="AC311" s="180"/>
      <c r="AD311" s="171"/>
    </row>
    <row r="312" spans="1:30" ht="30" x14ac:dyDescent="0.75">
      <c r="A312" s="174"/>
      <c r="B312" s="183" t="s">
        <v>159</v>
      </c>
      <c r="C312" s="174"/>
      <c r="D312" s="174"/>
      <c r="E312" s="174"/>
      <c r="F312"/>
      <c r="G312" s="180"/>
      <c r="H312" s="180"/>
      <c r="I312" s="180"/>
      <c r="J312" s="180"/>
      <c r="K312" s="180"/>
      <c r="L312" s="180"/>
      <c r="M312" s="180"/>
      <c r="N312" s="180"/>
      <c r="O312" s="180"/>
      <c r="P312" s="180"/>
      <c r="Q312" s="184">
        <v>-2159</v>
      </c>
      <c r="R312" s="180"/>
      <c r="S312" s="184"/>
      <c r="T312" s="180"/>
      <c r="U312" s="184"/>
      <c r="V312" s="180"/>
      <c r="W312" s="184"/>
      <c r="X312" s="180"/>
      <c r="Y312" s="184">
        <v>-2159</v>
      </c>
      <c r="Z312" s="180"/>
      <c r="AA312" s="184">
        <v>242</v>
      </c>
      <c r="AB312" s="180"/>
      <c r="AC312" s="184">
        <v>-1917</v>
      </c>
      <c r="AD312" s="189"/>
    </row>
    <row r="313" spans="1:30" ht="30" x14ac:dyDescent="0.75">
      <c r="A313" s="179"/>
      <c r="B313" s="183" t="s">
        <v>160</v>
      </c>
      <c r="C313" s="174"/>
      <c r="D313" s="174"/>
      <c r="E313" s="174"/>
      <c r="F313"/>
      <c r="G313" s="180"/>
      <c r="H313" s="180"/>
      <c r="I313" s="180"/>
      <c r="J313" s="180"/>
      <c r="K313" s="180"/>
      <c r="L313" s="180"/>
      <c r="M313" s="180"/>
      <c r="N313" s="180"/>
      <c r="O313" s="180"/>
      <c r="P313" s="180"/>
      <c r="Q313" s="185">
        <v>0</v>
      </c>
      <c r="R313" s="180"/>
      <c r="S313" s="185">
        <v>0</v>
      </c>
      <c r="T313" s="180"/>
      <c r="U313" s="185">
        <v>0</v>
      </c>
      <c r="V313" s="180"/>
      <c r="W313" s="185">
        <v>0</v>
      </c>
      <c r="X313" s="180"/>
      <c r="Y313" s="185">
        <v>0</v>
      </c>
      <c r="Z313" s="180"/>
      <c r="AA313" s="185">
        <v>0</v>
      </c>
      <c r="AB313" s="180"/>
      <c r="AC313" s="185">
        <v>0</v>
      </c>
      <c r="AD313" s="189"/>
    </row>
    <row r="314" spans="1:30" ht="30" x14ac:dyDescent="0.75">
      <c r="A314" s="183" t="s">
        <v>161</v>
      </c>
      <c r="B314" s="174"/>
      <c r="C314" s="174"/>
      <c r="D314" s="174"/>
      <c r="E314" s="174"/>
      <c r="F314"/>
      <c r="G314" s="180"/>
      <c r="H314" s="180"/>
      <c r="I314" s="180"/>
      <c r="J314" s="180"/>
      <c r="K314" s="180"/>
      <c r="L314" s="180"/>
      <c r="M314" s="180"/>
      <c r="N314" s="180"/>
      <c r="O314" s="180"/>
      <c r="P314" s="180"/>
      <c r="Q314" s="180">
        <v>-2159</v>
      </c>
      <c r="R314" s="180"/>
      <c r="S314" s="180">
        <v>0</v>
      </c>
      <c r="T314" s="180"/>
      <c r="U314" s="180">
        <v>0</v>
      </c>
      <c r="V314" s="180"/>
      <c r="W314" s="180">
        <v>0</v>
      </c>
      <c r="X314" s="180"/>
      <c r="Y314" s="180">
        <v>-2159</v>
      </c>
      <c r="Z314" s="180"/>
      <c r="AA314" s="180">
        <v>242</v>
      </c>
      <c r="AB314" s="180"/>
      <c r="AC314" s="180">
        <v>-1917</v>
      </c>
      <c r="AD314" s="189"/>
    </row>
    <row r="315" spans="1:30" ht="30" x14ac:dyDescent="0.75">
      <c r="A315" s="183" t="s">
        <v>162</v>
      </c>
      <c r="B315" s="174"/>
      <c r="C315" s="174"/>
      <c r="D315" s="174"/>
      <c r="E315" s="190">
        <v>14</v>
      </c>
      <c r="F315"/>
      <c r="G315" s="180"/>
      <c r="H315" s="180"/>
      <c r="I315" s="180"/>
      <c r="J315" s="180"/>
      <c r="K315" s="180"/>
      <c r="L315" s="180"/>
      <c r="M315" s="180"/>
      <c r="N315" s="180"/>
      <c r="O315" s="180"/>
      <c r="P315" s="180"/>
      <c r="Q315" s="180">
        <v>-24001</v>
      </c>
      <c r="R315" s="180"/>
      <c r="S315" s="180"/>
      <c r="T315" s="180"/>
      <c r="U315" s="180"/>
      <c r="V315" s="180"/>
      <c r="W315" s="180"/>
      <c r="X315" s="180"/>
      <c r="Y315" s="180">
        <v>-24001</v>
      </c>
      <c r="Z315" s="180"/>
      <c r="AA315" s="180">
        <v>0</v>
      </c>
      <c r="AB315" s="180"/>
      <c r="AC315" s="180">
        <v>-24001</v>
      </c>
      <c r="AD315" s="189"/>
    </row>
    <row r="316" spans="1:30" ht="30.6" thickBot="1" x14ac:dyDescent="0.8">
      <c r="A316" s="182" t="s">
        <v>163</v>
      </c>
      <c r="B316" s="174"/>
      <c r="C316" s="174"/>
      <c r="D316" s="174"/>
      <c r="E316" s="174"/>
      <c r="F316"/>
      <c r="G316" s="186">
        <v>200007</v>
      </c>
      <c r="H316" s="180"/>
      <c r="I316" s="186">
        <v>331679</v>
      </c>
      <c r="J316" s="180">
        <v>0</v>
      </c>
      <c r="K316" s="186">
        <v>25046</v>
      </c>
      <c r="L316" s="180">
        <v>0</v>
      </c>
      <c r="M316" s="186">
        <v>-1134</v>
      </c>
      <c r="N316" s="180"/>
      <c r="O316" s="186">
        <v>12746</v>
      </c>
      <c r="P316" s="180"/>
      <c r="Q316" s="186">
        <v>37787</v>
      </c>
      <c r="R316" s="180"/>
      <c r="S316" s="186">
        <v>0</v>
      </c>
      <c r="T316" s="180"/>
      <c r="U316" s="186">
        <v>-1731</v>
      </c>
      <c r="V316" s="180"/>
      <c r="W316" s="186">
        <v>-1731</v>
      </c>
      <c r="X316" s="186"/>
      <c r="Y316" s="186">
        <v>604400</v>
      </c>
      <c r="Z316" s="180"/>
      <c r="AA316" s="186">
        <v>1376</v>
      </c>
      <c r="AB316" s="180"/>
      <c r="AC316" s="186">
        <v>605776</v>
      </c>
      <c r="AD316" s="171"/>
    </row>
    <row r="317" spans="1:30" ht="30.6" thickTop="1" x14ac:dyDescent="0.75">
      <c r="A317" s="182"/>
      <c r="B317" s="174"/>
      <c r="C317" s="174"/>
      <c r="D317" s="174"/>
      <c r="E317" s="174"/>
      <c r="F317"/>
      <c r="G317" s="180"/>
      <c r="H317" s="180"/>
      <c r="I317" s="180"/>
      <c r="J317" s="180"/>
      <c r="K317" s="180"/>
      <c r="L317" s="180"/>
      <c r="M317" s="180"/>
      <c r="N317" s="180"/>
      <c r="O317" s="180"/>
      <c r="P317" s="180"/>
      <c r="Q317" s="180"/>
      <c r="R317" s="180"/>
      <c r="S317" s="180"/>
      <c r="T317" s="180"/>
      <c r="U317" s="180"/>
      <c r="V317" s="180"/>
      <c r="W317" s="180"/>
      <c r="X317" s="180"/>
      <c r="Y317" s="180"/>
      <c r="Z317" s="180"/>
      <c r="AA317" s="180"/>
      <c r="AB317" s="180"/>
      <c r="AC317" s="180"/>
      <c r="AD317" s="171"/>
    </row>
    <row r="318" spans="1:30" ht="28.8" x14ac:dyDescent="0.75">
      <c r="A318" s="179"/>
      <c r="B318" s="174"/>
      <c r="C318" s="174"/>
      <c r="D318" s="174"/>
      <c r="E318" s="174"/>
      <c r="F318" s="191"/>
      <c r="G318" s="192"/>
      <c r="H318" s="192"/>
      <c r="I318" s="192"/>
      <c r="J318" s="192"/>
      <c r="K318" s="192"/>
      <c r="L318" s="192"/>
      <c r="M318" s="192"/>
      <c r="N318" s="192"/>
      <c r="O318" s="192"/>
      <c r="P318" s="192"/>
      <c r="Q318" s="192"/>
      <c r="R318" s="192"/>
      <c r="S318" s="192"/>
      <c r="T318" s="192"/>
      <c r="U318" s="192"/>
      <c r="V318" s="192"/>
      <c r="W318" s="192"/>
      <c r="X318" s="192"/>
      <c r="Y318" s="192"/>
      <c r="Z318" s="192"/>
      <c r="AA318" s="192"/>
      <c r="AB318" s="192"/>
      <c r="AC318" s="192"/>
      <c r="AD318" s="189"/>
    </row>
    <row r="319" spans="1:30" x14ac:dyDescent="0.55000000000000004">
      <c r="A319" s="193"/>
      <c r="B319" s="191"/>
      <c r="C319" s="191"/>
      <c r="D319" s="191"/>
      <c r="E319" s="191"/>
      <c r="F319" s="191"/>
      <c r="G319" s="192"/>
      <c r="H319" s="192"/>
      <c r="I319" s="192"/>
      <c r="J319" s="192"/>
      <c r="K319" s="192"/>
      <c r="L319" s="192"/>
      <c r="M319" s="192"/>
      <c r="N319" s="192"/>
      <c r="O319" s="192"/>
      <c r="P319" s="192"/>
      <c r="Q319" s="192"/>
      <c r="R319" s="192"/>
      <c r="S319" s="192"/>
      <c r="T319" s="192"/>
      <c r="U319" s="192"/>
      <c r="V319" s="192"/>
      <c r="W319" s="192"/>
      <c r="X319" s="192"/>
      <c r="Y319" s="192"/>
      <c r="Z319" s="192"/>
      <c r="AA319" s="192"/>
      <c r="AB319" s="192"/>
      <c r="AC319" s="192"/>
      <c r="AD319" s="189"/>
    </row>
    <row r="320" spans="1:30" x14ac:dyDescent="0.55000000000000004">
      <c r="A320" s="193"/>
      <c r="B320" s="191"/>
      <c r="C320" s="191"/>
      <c r="D320" s="191"/>
      <c r="E320" s="191"/>
      <c r="F320" s="191"/>
      <c r="G320" s="192"/>
      <c r="H320" s="192"/>
      <c r="I320" s="192"/>
      <c r="J320" s="192"/>
      <c r="K320" s="192"/>
      <c r="L320" s="192"/>
      <c r="M320" s="192"/>
      <c r="N320" s="192"/>
      <c r="O320" s="192"/>
      <c r="P320" s="192"/>
      <c r="Q320" s="192"/>
      <c r="R320" s="192"/>
      <c r="S320" s="192"/>
      <c r="T320" s="192"/>
      <c r="U320" s="192"/>
      <c r="V320" s="192"/>
      <c r="W320" s="192"/>
      <c r="X320" s="192"/>
      <c r="Y320" s="192"/>
      <c r="Z320" s="192"/>
      <c r="AA320" s="192"/>
      <c r="AB320" s="192"/>
      <c r="AC320" s="192"/>
      <c r="AD320" s="189"/>
    </row>
    <row r="321" spans="1:30" ht="28.8" x14ac:dyDescent="0.75">
      <c r="A321" s="194" t="s">
        <v>34</v>
      </c>
      <c r="B321" s="195"/>
      <c r="C321" s="195"/>
      <c r="D321" s="195"/>
      <c r="E321" s="195"/>
      <c r="F321" s="195"/>
      <c r="G321" s="195"/>
      <c r="H321" s="195"/>
      <c r="I321" s="195"/>
      <c r="J321" s="195"/>
      <c r="K321" s="195"/>
      <c r="L321" s="195"/>
      <c r="M321" s="195"/>
      <c r="N321" s="195"/>
      <c r="O321" s="195"/>
      <c r="P321" s="195"/>
      <c r="Q321" s="195"/>
      <c r="R321" s="195"/>
      <c r="S321" s="195"/>
      <c r="T321" s="195"/>
      <c r="U321" s="195"/>
      <c r="V321" s="195"/>
      <c r="W321" s="195"/>
      <c r="X321" s="195"/>
      <c r="Y321" s="195"/>
      <c r="Z321" s="195"/>
      <c r="AA321" s="195"/>
      <c r="AB321" s="195"/>
      <c r="AC321" s="196" t="s">
        <v>164</v>
      </c>
      <c r="AD321" s="197"/>
    </row>
    <row r="322" spans="1:30" x14ac:dyDescent="0.55000000000000004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</row>
    <row r="323" spans="1:30" ht="22.2" x14ac:dyDescent="0.6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V323"/>
      <c r="W323" s="94" t="s">
        <v>73</v>
      </c>
      <c r="X323" s="198"/>
    </row>
    <row r="324" spans="1:30" ht="22.2" x14ac:dyDescent="0.6">
      <c r="A324" s="199"/>
      <c r="B324"/>
      <c r="C324"/>
      <c r="D324"/>
      <c r="E324"/>
      <c r="F324"/>
      <c r="G324"/>
      <c r="H324"/>
      <c r="I324"/>
      <c r="J324"/>
      <c r="K324"/>
      <c r="L324"/>
      <c r="M324" s="198"/>
      <c r="N324"/>
      <c r="O324"/>
      <c r="P324"/>
      <c r="Q324"/>
      <c r="R324"/>
      <c r="S324"/>
      <c r="T324"/>
      <c r="U324"/>
      <c r="V324"/>
      <c r="W324" s="94" t="s">
        <v>74</v>
      </c>
      <c r="X324" s="198"/>
    </row>
    <row r="325" spans="1:30" ht="28.8" x14ac:dyDescent="0.75">
      <c r="A325" s="286" t="s">
        <v>0</v>
      </c>
      <c r="B325" s="286"/>
      <c r="C325" s="286"/>
      <c r="D325" s="286"/>
      <c r="E325" s="286"/>
      <c r="F325" s="286"/>
      <c r="G325" s="286"/>
      <c r="H325" s="286"/>
      <c r="I325" s="286"/>
      <c r="J325" s="286"/>
      <c r="K325" s="286"/>
      <c r="L325" s="286"/>
      <c r="M325" s="286"/>
      <c r="N325" s="286"/>
      <c r="O325" s="286"/>
      <c r="P325" s="286"/>
      <c r="Q325" s="286"/>
      <c r="R325" s="286"/>
      <c r="S325" s="286"/>
      <c r="T325" s="286"/>
      <c r="U325" s="286"/>
      <c r="V325" s="286"/>
      <c r="W325" s="286"/>
      <c r="X325" s="200"/>
    </row>
    <row r="326" spans="1:30" ht="28.8" x14ac:dyDescent="0.75">
      <c r="A326" s="286" t="s">
        <v>165</v>
      </c>
      <c r="B326" s="286"/>
      <c r="C326" s="286"/>
      <c r="D326" s="286"/>
      <c r="E326" s="286"/>
      <c r="F326" s="286"/>
      <c r="G326" s="286"/>
      <c r="H326" s="286"/>
      <c r="I326" s="286"/>
      <c r="J326" s="286"/>
      <c r="K326" s="286"/>
      <c r="L326" s="286"/>
      <c r="M326" s="286"/>
      <c r="N326" s="286"/>
      <c r="O326" s="286"/>
      <c r="P326" s="286"/>
      <c r="Q326" s="286"/>
      <c r="R326" s="286"/>
      <c r="S326" s="286"/>
      <c r="T326" s="286"/>
      <c r="U326" s="286"/>
      <c r="V326" s="286"/>
      <c r="W326" s="286"/>
      <c r="X326" s="201"/>
    </row>
    <row r="327" spans="1:30" ht="28.8" x14ac:dyDescent="0.75">
      <c r="A327" s="286" t="s">
        <v>132</v>
      </c>
      <c r="B327" s="286"/>
      <c r="C327" s="286"/>
      <c r="D327" s="286"/>
      <c r="E327" s="286"/>
      <c r="F327" s="286"/>
      <c r="G327" s="286"/>
      <c r="H327" s="286"/>
      <c r="I327" s="286"/>
      <c r="J327" s="286"/>
      <c r="K327" s="286"/>
      <c r="L327" s="286"/>
      <c r="M327" s="286"/>
      <c r="N327" s="286"/>
      <c r="O327" s="286"/>
      <c r="P327" s="286"/>
      <c r="Q327" s="286"/>
      <c r="R327" s="286"/>
      <c r="S327" s="286"/>
      <c r="T327" s="286"/>
      <c r="U327" s="286"/>
      <c r="V327" s="286"/>
      <c r="W327" s="286"/>
      <c r="X327" s="201"/>
    </row>
    <row r="328" spans="1:30" ht="28.8" x14ac:dyDescent="0.75">
      <c r="A328" s="286" t="s">
        <v>4</v>
      </c>
      <c r="B328" s="286"/>
      <c r="C328" s="286"/>
      <c r="D328" s="286"/>
      <c r="E328" s="286"/>
      <c r="F328" s="286"/>
      <c r="G328" s="286"/>
      <c r="H328" s="286"/>
      <c r="I328" s="286"/>
      <c r="J328" s="286"/>
      <c r="K328" s="286"/>
      <c r="L328" s="286"/>
      <c r="M328" s="286"/>
      <c r="N328" s="286"/>
      <c r="O328" s="286"/>
      <c r="P328" s="286"/>
      <c r="Q328" s="286"/>
      <c r="R328" s="286"/>
      <c r="S328" s="286"/>
      <c r="T328" s="286"/>
      <c r="U328" s="286"/>
      <c r="V328" s="286"/>
      <c r="W328" s="286"/>
      <c r="X328" s="201"/>
    </row>
    <row r="329" spans="1:30" ht="27.6" x14ac:dyDescent="0.7">
      <c r="A329" s="201"/>
      <c r="B329" s="201"/>
      <c r="C329" s="201"/>
      <c r="D329" s="201"/>
      <c r="E329" s="201"/>
      <c r="F329" s="201"/>
      <c r="G329" s="287" t="s">
        <v>2</v>
      </c>
      <c r="H329" s="287"/>
      <c r="I329" s="287"/>
      <c r="J329" s="287"/>
      <c r="K329" s="287"/>
      <c r="L329" s="287"/>
      <c r="M329" s="287"/>
      <c r="N329" s="287"/>
      <c r="O329" s="287"/>
      <c r="P329" s="287"/>
      <c r="Q329" s="287"/>
      <c r="R329" s="287"/>
      <c r="S329" s="287"/>
      <c r="T329" s="287"/>
      <c r="U329" s="287"/>
      <c r="V329" s="287"/>
      <c r="W329" s="287"/>
      <c r="X329" s="34"/>
    </row>
    <row r="330" spans="1:30" ht="27.6" x14ac:dyDescent="0.7">
      <c r="A330" s="202"/>
      <c r="B330" s="202"/>
      <c r="C330" s="202"/>
      <c r="D330" s="202"/>
      <c r="E330" s="278" t="s">
        <v>78</v>
      </c>
      <c r="F330" s="202"/>
      <c r="G330" s="276" t="s">
        <v>57</v>
      </c>
      <c r="H330" s="166"/>
      <c r="I330" s="276" t="s">
        <v>141</v>
      </c>
      <c r="J330" s="203"/>
      <c r="K330" s="276" t="s">
        <v>60</v>
      </c>
      <c r="L330" s="203"/>
      <c r="M330" s="204" t="s">
        <v>63</v>
      </c>
      <c r="N330" s="204"/>
      <c r="O330" s="204"/>
      <c r="P330" s="170"/>
      <c r="Q330" s="282" t="s">
        <v>67</v>
      </c>
      <c r="R330" s="282"/>
      <c r="S330" s="282"/>
      <c r="T330" s="282"/>
      <c r="U330" s="282"/>
      <c r="V330" s="205"/>
      <c r="W330" s="283" t="s">
        <v>139</v>
      </c>
      <c r="X330" s="206"/>
    </row>
    <row r="331" spans="1:30" ht="27.6" x14ac:dyDescent="0.55000000000000004">
      <c r="A331" s="162"/>
      <c r="B331" s="162"/>
      <c r="C331" s="162"/>
      <c r="D331" s="162"/>
      <c r="E331" s="278"/>
      <c r="F331" s="162"/>
      <c r="G331" s="280"/>
      <c r="H331" s="168"/>
      <c r="I331" s="280"/>
      <c r="J331" s="207"/>
      <c r="K331" s="280"/>
      <c r="L331" s="207"/>
      <c r="M331" s="276" t="s">
        <v>145</v>
      </c>
      <c r="N331" s="208"/>
      <c r="O331" s="284" t="s">
        <v>66</v>
      </c>
      <c r="P331" s="168"/>
      <c r="Q331" s="276" t="s">
        <v>146</v>
      </c>
      <c r="R331" s="168"/>
      <c r="S331" s="283" t="s">
        <v>147</v>
      </c>
      <c r="T331" s="168"/>
      <c r="U331" s="276" t="s">
        <v>148</v>
      </c>
      <c r="V331" s="168"/>
      <c r="W331" s="283"/>
      <c r="X331" s="206"/>
    </row>
    <row r="332" spans="1:30" ht="27.6" x14ac:dyDescent="0.7">
      <c r="A332" s="172"/>
      <c r="B332"/>
      <c r="C332"/>
      <c r="D332"/>
      <c r="E332" s="279"/>
      <c r="F332" s="209"/>
      <c r="G332" s="281"/>
      <c r="H332" s="163"/>
      <c r="I332" s="281"/>
      <c r="J332" s="167"/>
      <c r="K332" s="281"/>
      <c r="L332" s="167"/>
      <c r="M332" s="277"/>
      <c r="N332" s="163"/>
      <c r="O332" s="285"/>
      <c r="P332" s="163"/>
      <c r="Q332" s="277"/>
      <c r="R332" s="163"/>
      <c r="S332" s="277"/>
      <c r="T332" s="163"/>
      <c r="U332" s="277"/>
      <c r="V332" s="163"/>
      <c r="W332" s="277"/>
      <c r="X332" s="206"/>
    </row>
    <row r="333" spans="1:30" ht="28.8" x14ac:dyDescent="0.75">
      <c r="A333" s="210" t="s">
        <v>166</v>
      </c>
      <c r="B333" s="174"/>
      <c r="C333" s="174"/>
      <c r="D333" s="174"/>
      <c r="E333" s="174"/>
      <c r="F333"/>
      <c r="G333" s="211"/>
      <c r="H333" s="211"/>
      <c r="I333" s="211"/>
      <c r="J333" s="209"/>
      <c r="K333" s="211"/>
      <c r="L333" s="209"/>
      <c r="M333" s="211"/>
      <c r="N333" s="211"/>
      <c r="O333" s="211"/>
      <c r="P333" s="211"/>
      <c r="Q333" s="211"/>
      <c r="R333" s="211"/>
      <c r="S333" s="211"/>
      <c r="T333" s="211"/>
      <c r="U333" s="211"/>
      <c r="V333" s="211"/>
      <c r="W333" s="211"/>
      <c r="X333" s="211"/>
    </row>
    <row r="334" spans="1:30" ht="30" x14ac:dyDescent="0.75">
      <c r="A334" s="212" t="s">
        <v>150</v>
      </c>
      <c r="B334" s="174"/>
      <c r="C334" s="174"/>
      <c r="D334" s="174"/>
      <c r="E334" s="174"/>
      <c r="F334"/>
      <c r="G334" s="213">
        <v>200007</v>
      </c>
      <c r="H334" s="214"/>
      <c r="I334" s="213">
        <v>331679</v>
      </c>
      <c r="J334" s="215"/>
      <c r="K334" s="213">
        <v>27975</v>
      </c>
      <c r="L334" s="215"/>
      <c r="M334" s="213">
        <v>12746</v>
      </c>
      <c r="N334" s="213"/>
      <c r="O334" s="213">
        <v>392</v>
      </c>
      <c r="P334" s="213"/>
      <c r="Q334" s="213">
        <v>3587</v>
      </c>
      <c r="R334" s="213"/>
      <c r="S334" s="213">
        <v>-1058</v>
      </c>
      <c r="T334" s="213"/>
      <c r="U334" s="213">
        <v>2529</v>
      </c>
      <c r="V334" s="213"/>
      <c r="W334" s="216">
        <v>575328</v>
      </c>
      <c r="X334" s="217"/>
    </row>
    <row r="335" spans="1:30" ht="30" x14ac:dyDescent="0.75">
      <c r="A335" s="182" t="s">
        <v>151</v>
      </c>
      <c r="B335" s="174"/>
      <c r="C335" s="174"/>
      <c r="D335" s="174"/>
      <c r="E335" s="174"/>
      <c r="F335"/>
      <c r="G335" s="213"/>
      <c r="H335" s="214"/>
      <c r="I335" s="213"/>
      <c r="J335" s="215"/>
      <c r="K335" s="213"/>
      <c r="L335" s="215"/>
      <c r="M335" s="213"/>
      <c r="N335" s="213"/>
      <c r="O335" s="213"/>
      <c r="P335" s="213"/>
      <c r="Q335" s="213"/>
      <c r="R335" s="213"/>
      <c r="S335" s="213"/>
      <c r="T335" s="213"/>
      <c r="U335" s="213"/>
      <c r="V335" s="213"/>
      <c r="W335" s="216"/>
      <c r="X335" s="217"/>
    </row>
    <row r="336" spans="1:30" ht="30" x14ac:dyDescent="0.75">
      <c r="A336" s="182"/>
      <c r="B336" s="183" t="s">
        <v>167</v>
      </c>
      <c r="C336" s="174"/>
      <c r="D336" s="174"/>
      <c r="E336" s="174"/>
      <c r="F336"/>
      <c r="G336" s="213"/>
      <c r="H336" s="214"/>
      <c r="I336" s="213"/>
      <c r="J336" s="215"/>
      <c r="K336" s="213"/>
      <c r="L336" s="215"/>
      <c r="M336" s="213"/>
      <c r="N336" s="213"/>
      <c r="O336" s="218">
        <v>-11157</v>
      </c>
      <c r="P336" s="213"/>
      <c r="Q336" s="218"/>
      <c r="R336" s="213"/>
      <c r="S336" s="218"/>
      <c r="T336" s="213"/>
      <c r="U336" s="218">
        <v>0</v>
      </c>
      <c r="V336" s="213"/>
      <c r="W336" s="218">
        <v>-11157</v>
      </c>
      <c r="X336" s="219"/>
    </row>
    <row r="337" spans="1:24" ht="30" x14ac:dyDescent="0.75">
      <c r="A337" s="182"/>
      <c r="B337" s="183" t="s">
        <v>153</v>
      </c>
      <c r="C337" s="174"/>
      <c r="D337" s="174"/>
      <c r="E337" s="174"/>
      <c r="F337"/>
      <c r="G337" s="213"/>
      <c r="H337" s="214"/>
      <c r="I337" s="213"/>
      <c r="J337" s="215"/>
      <c r="K337" s="213"/>
      <c r="L337" s="215"/>
      <c r="M337" s="213"/>
      <c r="N337" s="213"/>
      <c r="O337" s="220">
        <v>0</v>
      </c>
      <c r="P337" s="213"/>
      <c r="Q337" s="220">
        <v>5496</v>
      </c>
      <c r="R337" s="213"/>
      <c r="S337" s="220">
        <v>0</v>
      </c>
      <c r="T337" s="213"/>
      <c r="U337" s="220">
        <v>5496</v>
      </c>
      <c r="V337" s="213"/>
      <c r="W337" s="220">
        <v>5496</v>
      </c>
      <c r="X337" s="219"/>
    </row>
    <row r="338" spans="1:24" ht="30" x14ac:dyDescent="0.75">
      <c r="A338" s="182" t="s">
        <v>168</v>
      </c>
      <c r="B338" s="174"/>
      <c r="C338" s="174"/>
      <c r="D338" s="174"/>
      <c r="E338" s="174"/>
      <c r="F338"/>
      <c r="G338" s="213"/>
      <c r="H338" s="214"/>
      <c r="I338" s="213"/>
      <c r="J338" s="215"/>
      <c r="K338" s="213"/>
      <c r="L338" s="215"/>
      <c r="M338" s="213"/>
      <c r="N338" s="213"/>
      <c r="O338" s="213">
        <v>-11157</v>
      </c>
      <c r="P338" s="213"/>
      <c r="Q338" s="213">
        <v>5496</v>
      </c>
      <c r="R338" s="213"/>
      <c r="S338" s="213">
        <v>0</v>
      </c>
      <c r="T338" s="213"/>
      <c r="U338" s="213">
        <v>5496</v>
      </c>
      <c r="V338" s="213"/>
      <c r="W338" s="213">
        <v>-5661</v>
      </c>
      <c r="X338" s="219"/>
    </row>
    <row r="339" spans="1:24" ht="30.6" thickBot="1" x14ac:dyDescent="0.8">
      <c r="A339" s="182" t="s">
        <v>155</v>
      </c>
      <c r="B339" s="174"/>
      <c r="C339" s="174"/>
      <c r="D339" s="174"/>
      <c r="E339" s="174"/>
      <c r="F339"/>
      <c r="G339" s="221">
        <v>200007</v>
      </c>
      <c r="H339" s="214"/>
      <c r="I339" s="221">
        <v>331679</v>
      </c>
      <c r="J339" s="215"/>
      <c r="K339" s="221">
        <v>27975</v>
      </c>
      <c r="L339" s="215"/>
      <c r="M339" s="221">
        <v>12746</v>
      </c>
      <c r="N339" s="213"/>
      <c r="O339" s="221">
        <v>-10765</v>
      </c>
      <c r="P339" s="213"/>
      <c r="Q339" s="221">
        <v>9083</v>
      </c>
      <c r="R339" s="213"/>
      <c r="S339" s="221">
        <v>-1058</v>
      </c>
      <c r="T339" s="213"/>
      <c r="U339" s="221">
        <v>8025</v>
      </c>
      <c r="V339" s="213"/>
      <c r="W339" s="221">
        <v>569667</v>
      </c>
      <c r="X339" s="219">
        <v>0</v>
      </c>
    </row>
    <row r="340" spans="1:24" ht="29.4" thickTop="1" x14ac:dyDescent="0.75">
      <c r="A340" s="187"/>
      <c r="B340" s="174"/>
      <c r="C340" s="174"/>
      <c r="D340" s="174"/>
      <c r="E340" s="174"/>
      <c r="F340"/>
      <c r="G340" s="222"/>
      <c r="H340" s="222"/>
      <c r="I340" s="222"/>
      <c r="J340" s="223"/>
      <c r="K340" s="222"/>
      <c r="L340" s="223"/>
      <c r="M340" s="222"/>
      <c r="N340" s="224"/>
      <c r="O340" s="224"/>
      <c r="P340" s="224"/>
      <c r="Q340" s="224"/>
      <c r="R340" s="224"/>
      <c r="S340" s="224"/>
      <c r="T340" s="224"/>
      <c r="U340" s="224"/>
      <c r="V340" s="224"/>
      <c r="W340" s="224"/>
      <c r="X340" s="211"/>
    </row>
    <row r="341" spans="1:24" ht="28.8" x14ac:dyDescent="0.75">
      <c r="A341" s="210" t="s">
        <v>169</v>
      </c>
      <c r="B341" s="174"/>
      <c r="C341" s="174"/>
      <c r="D341" s="174"/>
      <c r="E341" s="174"/>
      <c r="F341"/>
      <c r="G341" s="224"/>
      <c r="H341" s="224"/>
      <c r="I341" s="224"/>
      <c r="J341" s="225"/>
      <c r="K341" s="224"/>
      <c r="L341" s="225"/>
      <c r="M341" s="224"/>
      <c r="N341" s="224"/>
      <c r="O341" s="224"/>
      <c r="P341" s="224"/>
      <c r="Q341" s="224"/>
      <c r="R341" s="224"/>
      <c r="S341" s="224"/>
      <c r="T341" s="224"/>
      <c r="U341" s="224"/>
      <c r="V341" s="224"/>
      <c r="W341" s="224"/>
      <c r="X341" s="211"/>
    </row>
    <row r="342" spans="1:24" ht="30" x14ac:dyDescent="0.75">
      <c r="A342" s="212" t="s">
        <v>157</v>
      </c>
      <c r="B342" s="183"/>
      <c r="C342" s="174"/>
      <c r="D342" s="174"/>
      <c r="E342" s="174"/>
      <c r="F342"/>
      <c r="G342" s="213">
        <v>200007</v>
      </c>
      <c r="H342" s="216"/>
      <c r="I342" s="216">
        <v>331679</v>
      </c>
      <c r="J342" s="216"/>
      <c r="K342" s="216">
        <v>27975</v>
      </c>
      <c r="L342" s="226"/>
      <c r="M342" s="216">
        <v>12746</v>
      </c>
      <c r="N342" s="216"/>
      <c r="O342" s="216">
        <v>38170</v>
      </c>
      <c r="P342" s="216"/>
      <c r="Q342" s="213">
        <v>0</v>
      </c>
      <c r="R342" s="216"/>
      <c r="S342" s="216">
        <v>-1059</v>
      </c>
      <c r="T342" s="216"/>
      <c r="U342" s="213">
        <v>-1059</v>
      </c>
      <c r="V342" s="216"/>
      <c r="W342" s="216">
        <v>609518</v>
      </c>
      <c r="X342" s="219"/>
    </row>
    <row r="343" spans="1:24" ht="30" x14ac:dyDescent="0.75">
      <c r="A343" s="183" t="s">
        <v>170</v>
      </c>
      <c r="B343" s="183"/>
      <c r="C343" s="174"/>
      <c r="D343" s="174"/>
      <c r="E343" s="174"/>
      <c r="F343"/>
      <c r="G343" s="216"/>
      <c r="H343" s="216"/>
      <c r="I343" s="216"/>
      <c r="J343" s="216"/>
      <c r="K343" s="216"/>
      <c r="L343" s="226"/>
      <c r="M343" s="216"/>
      <c r="N343" s="216"/>
      <c r="O343" s="216"/>
      <c r="P343" s="216"/>
      <c r="Q343" s="216"/>
      <c r="R343" s="216"/>
      <c r="S343" s="216"/>
      <c r="T343" s="216"/>
      <c r="U343" s="216"/>
      <c r="V343" s="216"/>
      <c r="W343" s="216"/>
      <c r="X343" s="219"/>
    </row>
    <row r="344" spans="1:24" ht="30" x14ac:dyDescent="0.75">
      <c r="A344" s="183"/>
      <c r="B344" s="183" t="s">
        <v>171</v>
      </c>
      <c r="C344" s="174"/>
      <c r="D344" s="174"/>
      <c r="E344" s="174"/>
      <c r="F344"/>
      <c r="G344" s="216"/>
      <c r="H344" s="216"/>
      <c r="I344" s="216"/>
      <c r="J344" s="226"/>
      <c r="K344" s="216"/>
      <c r="L344" s="226"/>
      <c r="M344" s="216"/>
      <c r="N344" s="216"/>
      <c r="O344" s="218">
        <v>-6766</v>
      </c>
      <c r="P344" s="213"/>
      <c r="Q344" s="218"/>
      <c r="R344" s="213"/>
      <c r="S344" s="218"/>
      <c r="T344" s="213"/>
      <c r="U344" s="218">
        <v>0</v>
      </c>
      <c r="V344" s="213"/>
      <c r="W344" s="218">
        <v>-6766</v>
      </c>
      <c r="X344" s="219"/>
    </row>
    <row r="345" spans="1:24" ht="30" x14ac:dyDescent="0.75">
      <c r="A345" s="183"/>
      <c r="B345" s="183" t="s">
        <v>160</v>
      </c>
      <c r="C345" s="174"/>
      <c r="D345" s="174"/>
      <c r="E345" s="174"/>
      <c r="F345"/>
      <c r="G345" s="216"/>
      <c r="H345" s="216"/>
      <c r="I345" s="216"/>
      <c r="J345" s="226"/>
      <c r="K345" s="216"/>
      <c r="L345" s="226"/>
      <c r="M345" s="216"/>
      <c r="N345" s="216"/>
      <c r="O345" s="220">
        <v>0</v>
      </c>
      <c r="P345" s="213"/>
      <c r="Q345" s="220">
        <v>0</v>
      </c>
      <c r="R345" s="213"/>
      <c r="S345" s="220">
        <v>0</v>
      </c>
      <c r="T345" s="213"/>
      <c r="U345" s="220">
        <v>0</v>
      </c>
      <c r="V345" s="213"/>
      <c r="W345" s="220">
        <v>0</v>
      </c>
      <c r="X345" s="219"/>
    </row>
    <row r="346" spans="1:24" ht="30" x14ac:dyDescent="0.75">
      <c r="A346" s="183" t="s">
        <v>172</v>
      </c>
      <c r="B346" s="183"/>
      <c r="C346" s="174"/>
      <c r="D346" s="174"/>
      <c r="E346" s="174"/>
      <c r="F346"/>
      <c r="G346" s="216"/>
      <c r="H346" s="216"/>
      <c r="I346" s="216"/>
      <c r="J346" s="226"/>
      <c r="K346" s="216"/>
      <c r="L346" s="226"/>
      <c r="M346" s="216"/>
      <c r="N346" s="216"/>
      <c r="O346" s="213">
        <v>-6766</v>
      </c>
      <c r="P346" s="213"/>
      <c r="Q346" s="213">
        <v>0</v>
      </c>
      <c r="R346" s="213"/>
      <c r="S346" s="213">
        <v>0</v>
      </c>
      <c r="T346" s="213"/>
      <c r="U346" s="213">
        <v>0</v>
      </c>
      <c r="V346" s="213"/>
      <c r="W346" s="213">
        <v>-6766</v>
      </c>
      <c r="X346" s="219"/>
    </row>
    <row r="347" spans="1:24" ht="30" x14ac:dyDescent="0.75">
      <c r="A347" s="183" t="s">
        <v>162</v>
      </c>
      <c r="B347" s="183"/>
      <c r="C347" s="174"/>
      <c r="D347" s="174"/>
      <c r="E347" s="190">
        <v>14</v>
      </c>
      <c r="F347"/>
      <c r="G347" s="216"/>
      <c r="H347" s="216"/>
      <c r="I347" s="216"/>
      <c r="J347" s="226"/>
      <c r="K347" s="216"/>
      <c r="L347" s="226"/>
      <c r="M347" s="216"/>
      <c r="N347" s="216"/>
      <c r="O347" s="216">
        <v>-24001</v>
      </c>
      <c r="P347" s="213"/>
      <c r="Q347" s="213"/>
      <c r="R347" s="213"/>
      <c r="S347" s="213"/>
      <c r="T347" s="213"/>
      <c r="U347" s="213"/>
      <c r="V347" s="213"/>
      <c r="W347" s="213">
        <v>-24001</v>
      </c>
      <c r="X347" s="219"/>
    </row>
    <row r="348" spans="1:24" ht="30.6" thickBot="1" x14ac:dyDescent="0.8">
      <c r="A348" s="182" t="s">
        <v>163</v>
      </c>
      <c r="B348" s="183"/>
      <c r="C348" s="174"/>
      <c r="D348" s="174"/>
      <c r="E348" s="174"/>
      <c r="F348"/>
      <c r="G348" s="227">
        <v>200007</v>
      </c>
      <c r="H348" s="216"/>
      <c r="I348" s="227">
        <v>331679</v>
      </c>
      <c r="J348" s="226"/>
      <c r="K348" s="227">
        <v>27975</v>
      </c>
      <c r="L348" s="226"/>
      <c r="M348" s="227">
        <v>12746</v>
      </c>
      <c r="N348" s="216"/>
      <c r="O348" s="221">
        <v>7403</v>
      </c>
      <c r="P348" s="216"/>
      <c r="Q348" s="221">
        <v>0</v>
      </c>
      <c r="R348" s="216"/>
      <c r="S348" s="221">
        <v>-1059</v>
      </c>
      <c r="T348" s="216"/>
      <c r="U348" s="221">
        <v>-1059</v>
      </c>
      <c r="V348" s="216"/>
      <c r="W348" s="221">
        <v>578751</v>
      </c>
      <c r="X348" s="219"/>
    </row>
    <row r="349" spans="1:24" ht="24" thickTop="1" x14ac:dyDescent="0.6">
      <c r="A349" s="228"/>
      <c r="B349"/>
      <c r="C349"/>
      <c r="D349"/>
      <c r="E349"/>
      <c r="F349"/>
      <c r="G349" s="155"/>
      <c r="H349" s="155"/>
      <c r="I349" s="155"/>
      <c r="J349" s="229"/>
      <c r="K349" s="155"/>
      <c r="L349" s="229"/>
      <c r="M349" s="155"/>
      <c r="N349" s="155"/>
      <c r="O349" s="155"/>
      <c r="P349" s="155"/>
      <c r="Q349" s="155"/>
      <c r="R349" s="155"/>
      <c r="S349" s="155"/>
      <c r="T349" s="155"/>
      <c r="U349" s="155"/>
      <c r="V349" s="155"/>
      <c r="W349" s="155"/>
      <c r="X349" s="219"/>
    </row>
    <row r="350" spans="1:24" ht="23.4" x14ac:dyDescent="0.6">
      <c r="A350" s="228"/>
      <c r="B350"/>
      <c r="C350"/>
      <c r="D350"/>
      <c r="E350"/>
      <c r="F350"/>
      <c r="G350" s="155"/>
      <c r="H350" s="155"/>
      <c r="I350" s="155"/>
      <c r="J350" s="229"/>
      <c r="K350" s="155"/>
      <c r="L350" s="229"/>
      <c r="M350" s="155"/>
      <c r="N350" s="155"/>
      <c r="O350" s="155"/>
      <c r="P350" s="155"/>
      <c r="Q350" s="155"/>
      <c r="R350" s="155"/>
      <c r="S350" s="155"/>
      <c r="T350" s="155"/>
      <c r="U350" s="155"/>
      <c r="V350" s="155"/>
      <c r="W350" s="155"/>
      <c r="X350" s="219"/>
    </row>
    <row r="351" spans="1:24" ht="23.4" x14ac:dyDescent="0.6">
      <c r="A351" s="228"/>
      <c r="B351"/>
      <c r="C351"/>
      <c r="D351"/>
      <c r="E351"/>
      <c r="F351"/>
      <c r="G351" s="155"/>
      <c r="H351" s="155"/>
      <c r="I351" s="155"/>
      <c r="J351" s="229"/>
      <c r="K351" s="155"/>
      <c r="L351" s="229"/>
      <c r="M351" s="155"/>
      <c r="N351" s="155"/>
      <c r="O351" s="155"/>
      <c r="P351" s="155"/>
      <c r="Q351" s="155"/>
      <c r="R351" s="155"/>
      <c r="S351" s="155"/>
      <c r="T351" s="155"/>
      <c r="U351" s="155"/>
      <c r="V351" s="155"/>
      <c r="W351" s="155"/>
      <c r="X351" s="219"/>
    </row>
    <row r="352" spans="1:24" ht="23.4" x14ac:dyDescent="0.6">
      <c r="A352" s="228"/>
      <c r="B352"/>
      <c r="C352"/>
      <c r="D352"/>
      <c r="E352"/>
      <c r="F352"/>
      <c r="G352" s="155"/>
      <c r="H352" s="155"/>
      <c r="I352" s="155"/>
      <c r="J352" s="229"/>
      <c r="K352" s="155"/>
      <c r="L352" s="229"/>
      <c r="M352" s="155"/>
      <c r="N352" s="155"/>
      <c r="O352" s="155"/>
      <c r="P352" s="155"/>
      <c r="Q352" s="155"/>
      <c r="R352" s="155"/>
      <c r="S352" s="155"/>
      <c r="T352" s="155"/>
      <c r="U352" s="155"/>
      <c r="V352" s="155"/>
      <c r="W352" s="155"/>
      <c r="X352" s="219"/>
    </row>
    <row r="353" spans="1:24" ht="28.8" x14ac:dyDescent="0.75">
      <c r="A353" s="194" t="s">
        <v>34</v>
      </c>
      <c r="B353" s="209"/>
      <c r="C353" s="209"/>
      <c r="D353" s="209"/>
      <c r="E353" s="209"/>
      <c r="F353" s="209"/>
      <c r="G353" s="230"/>
      <c r="H353" s="230"/>
      <c r="I353" s="230"/>
      <c r="J353" s="230"/>
      <c r="K353" s="230"/>
      <c r="L353" s="230"/>
      <c r="M353" s="230"/>
      <c r="N353" s="230"/>
      <c r="O353" s="230"/>
      <c r="P353" s="230"/>
      <c r="Q353" s="230"/>
      <c r="R353" s="230"/>
      <c r="S353" s="230"/>
      <c r="T353" s="230"/>
      <c r="U353" s="230"/>
      <c r="V353" s="230"/>
      <c r="W353" s="196" t="s">
        <v>173</v>
      </c>
      <c r="X353" s="230"/>
    </row>
    <row r="354" spans="1:24" ht="23.4" x14ac:dyDescent="0.6">
      <c r="A354" s="64"/>
      <c r="B354" s="64"/>
      <c r="C354" s="64"/>
      <c r="D354" s="64"/>
      <c r="E354" s="64"/>
      <c r="F354" s="64"/>
      <c r="G354" s="64"/>
      <c r="H354" s="64"/>
      <c r="I354" s="64"/>
      <c r="J354" s="64"/>
      <c r="K354" s="64"/>
      <c r="L354" s="64"/>
      <c r="M354" s="94" t="s">
        <v>73</v>
      </c>
      <c r="N354" s="249"/>
      <c r="O354" s="64"/>
    </row>
    <row r="355" spans="1:24" ht="23.4" x14ac:dyDescent="0.6">
      <c r="A355" s="64"/>
      <c r="B355" s="64"/>
      <c r="C355" s="64"/>
      <c r="D355" s="64"/>
      <c r="E355" s="64"/>
      <c r="F355" s="64"/>
      <c r="G355" s="64"/>
      <c r="H355" s="64"/>
      <c r="I355" s="64"/>
      <c r="J355" s="64"/>
      <c r="K355" s="64"/>
      <c r="L355" s="64"/>
      <c r="M355" s="94" t="s">
        <v>74</v>
      </c>
      <c r="N355" s="249"/>
      <c r="O355" s="64"/>
    </row>
    <row r="356" spans="1:24" ht="23.4" x14ac:dyDescent="0.6">
      <c r="A356" s="272" t="s">
        <v>0</v>
      </c>
      <c r="B356" s="272"/>
      <c r="C356" s="272"/>
      <c r="D356" s="272"/>
      <c r="E356" s="272"/>
      <c r="F356" s="272"/>
      <c r="G356" s="272"/>
      <c r="H356" s="272"/>
      <c r="I356" s="272"/>
      <c r="J356" s="272"/>
      <c r="K356" s="272"/>
      <c r="L356" s="272"/>
      <c r="M356" s="272"/>
      <c r="N356" s="54"/>
      <c r="O356" s="64"/>
    </row>
    <row r="357" spans="1:24" ht="23.4" x14ac:dyDescent="0.6">
      <c r="A357" s="272" t="s">
        <v>174</v>
      </c>
      <c r="B357" s="272"/>
      <c r="C357" s="272"/>
      <c r="D357" s="272"/>
      <c r="E357" s="272"/>
      <c r="F357" s="272"/>
      <c r="G357" s="272"/>
      <c r="H357" s="272"/>
      <c r="I357" s="272"/>
      <c r="J357" s="272"/>
      <c r="K357" s="272"/>
      <c r="L357" s="272"/>
      <c r="M357" s="272"/>
      <c r="N357" s="54"/>
      <c r="O357" s="64"/>
    </row>
    <row r="358" spans="1:24" ht="23.4" x14ac:dyDescent="0.6">
      <c r="A358" s="272" t="s">
        <v>132</v>
      </c>
      <c r="B358" s="272"/>
      <c r="C358" s="272"/>
      <c r="D358" s="272"/>
      <c r="E358" s="272"/>
      <c r="F358" s="272"/>
      <c r="G358" s="272"/>
      <c r="H358" s="272"/>
      <c r="I358" s="272"/>
      <c r="J358" s="272"/>
      <c r="K358" s="272"/>
      <c r="L358" s="272"/>
      <c r="M358" s="272"/>
      <c r="N358" s="54"/>
      <c r="O358" s="64"/>
    </row>
    <row r="359" spans="1:24" ht="23.4" x14ac:dyDescent="0.6">
      <c r="A359" s="231"/>
      <c r="B359" s="54"/>
      <c r="C359" s="54"/>
      <c r="D359" s="54"/>
      <c r="E359" s="54"/>
      <c r="F359" s="54"/>
      <c r="G359" s="274" t="s">
        <v>2</v>
      </c>
      <c r="H359" s="274"/>
      <c r="I359" s="274"/>
      <c r="J359" s="274"/>
      <c r="K359" s="274"/>
      <c r="L359" s="274"/>
      <c r="M359" s="274"/>
      <c r="N359" s="54"/>
      <c r="O359" s="64"/>
    </row>
    <row r="360" spans="1:24" ht="23.4" x14ac:dyDescent="0.6">
      <c r="A360" s="231"/>
      <c r="B360" s="54"/>
      <c r="C360" s="54"/>
      <c r="D360" s="54"/>
      <c r="E360" s="54"/>
      <c r="F360" s="54"/>
      <c r="G360" s="275" t="s">
        <v>3</v>
      </c>
      <c r="H360" s="275"/>
      <c r="I360" s="275"/>
      <c r="J360" s="232"/>
      <c r="K360" s="275" t="s">
        <v>4</v>
      </c>
      <c r="L360" s="275"/>
      <c r="M360" s="275"/>
      <c r="N360" s="250"/>
      <c r="O360" s="64"/>
    </row>
    <row r="361" spans="1:24" ht="24" x14ac:dyDescent="0.6">
      <c r="A361" s="231"/>
      <c r="B361" s="54"/>
      <c r="C361" s="54"/>
      <c r="D361" s="54"/>
      <c r="E361" s="54"/>
      <c r="F361" s="54"/>
      <c r="G361" s="233">
        <v>2023</v>
      </c>
      <c r="H361" s="234"/>
      <c r="I361" s="233">
        <v>2022</v>
      </c>
      <c r="J361" s="235"/>
      <c r="K361" s="233">
        <v>2023</v>
      </c>
      <c r="L361" s="234"/>
      <c r="M361" s="233">
        <v>2022</v>
      </c>
      <c r="N361" s="60"/>
      <c r="O361" s="64"/>
    </row>
    <row r="362" spans="1:24" ht="25.8" x14ac:dyDescent="0.65">
      <c r="A362" s="68" t="s">
        <v>175</v>
      </c>
      <c r="B362" s="63"/>
      <c r="C362" s="63"/>
      <c r="D362" s="63"/>
      <c r="E362" s="63"/>
      <c r="F362" s="63"/>
      <c r="G362" s="236"/>
      <c r="H362" s="236"/>
      <c r="I362" s="236"/>
      <c r="J362" s="236"/>
      <c r="K362" s="236"/>
      <c r="L362" s="236"/>
      <c r="M362" s="237"/>
      <c r="N362" s="251"/>
      <c r="O362" s="64"/>
    </row>
    <row r="363" spans="1:24" ht="25.8" x14ac:dyDescent="0.65">
      <c r="A363" s="63"/>
      <c r="B363" s="65" t="s">
        <v>127</v>
      </c>
      <c r="C363" s="63"/>
      <c r="D363" s="63"/>
      <c r="E363" s="63"/>
      <c r="F363" s="63"/>
      <c r="G363" s="238">
        <v>-2987</v>
      </c>
      <c r="H363" s="238"/>
      <c r="I363" s="238">
        <v>-1917</v>
      </c>
      <c r="J363" s="238"/>
      <c r="K363" s="238">
        <v>-11157</v>
      </c>
      <c r="L363" s="238"/>
      <c r="M363" s="238">
        <v>-6766</v>
      </c>
      <c r="N363" s="248"/>
      <c r="O363" s="64"/>
    </row>
    <row r="364" spans="1:24" ht="25.8" x14ac:dyDescent="0.65">
      <c r="A364" s="63"/>
      <c r="B364" s="239" t="s">
        <v>176</v>
      </c>
      <c r="C364" s="63"/>
      <c r="D364" s="63"/>
      <c r="E364" s="63"/>
      <c r="F364" s="63"/>
      <c r="G364" s="238"/>
      <c r="H364" s="238"/>
      <c r="I364" s="238"/>
      <c r="J364" s="238"/>
      <c r="K364" s="238"/>
      <c r="L364" s="238"/>
      <c r="M364" s="238"/>
      <c r="N364" s="248"/>
      <c r="O364" s="64"/>
    </row>
    <row r="365" spans="1:24" ht="25.8" x14ac:dyDescent="0.65">
      <c r="A365" s="63"/>
      <c r="B365" s="239"/>
      <c r="C365" s="86" t="s">
        <v>177</v>
      </c>
      <c r="D365" s="63"/>
      <c r="E365" s="63"/>
      <c r="F365" s="63"/>
      <c r="G365" s="238"/>
      <c r="H365" s="238"/>
      <c r="I365" s="238"/>
      <c r="J365" s="238"/>
      <c r="K365" s="238"/>
      <c r="L365" s="238"/>
      <c r="M365" s="238"/>
      <c r="N365" s="248"/>
      <c r="O365" s="64"/>
    </row>
    <row r="366" spans="1:24" ht="25.8" x14ac:dyDescent="0.65">
      <c r="A366" s="63"/>
      <c r="B366" s="239"/>
      <c r="C366" s="63" t="s">
        <v>178</v>
      </c>
      <c r="D366" s="63"/>
      <c r="E366" s="63"/>
      <c r="F366" s="63"/>
      <c r="G366" s="238">
        <v>2416</v>
      </c>
      <c r="H366" s="238"/>
      <c r="I366" s="238">
        <v>59</v>
      </c>
      <c r="J366" s="238"/>
      <c r="K366" s="240">
        <v>151</v>
      </c>
      <c r="L366" s="238"/>
      <c r="M366" s="238">
        <v>-966</v>
      </c>
      <c r="N366" s="248"/>
      <c r="O366" s="64"/>
    </row>
    <row r="367" spans="1:24" ht="25.8" x14ac:dyDescent="0.65">
      <c r="A367" s="63"/>
      <c r="B367" s="63"/>
      <c r="C367" s="65" t="s">
        <v>179</v>
      </c>
      <c r="D367" s="63"/>
      <c r="E367" s="63"/>
      <c r="F367" s="63"/>
      <c r="G367" s="238">
        <v>7263</v>
      </c>
      <c r="H367" s="238"/>
      <c r="I367" s="238">
        <v>7648</v>
      </c>
      <c r="J367" s="238"/>
      <c r="K367" s="240">
        <v>7207</v>
      </c>
      <c r="L367" s="238"/>
      <c r="M367" s="238">
        <v>7598</v>
      </c>
      <c r="N367" s="248"/>
      <c r="O367" s="74"/>
    </row>
    <row r="368" spans="1:24" ht="25.8" x14ac:dyDescent="0.65">
      <c r="A368" s="63"/>
      <c r="B368" s="63"/>
      <c r="C368" s="65" t="s">
        <v>180</v>
      </c>
      <c r="D368" s="63"/>
      <c r="E368" s="63"/>
      <c r="F368" s="63"/>
      <c r="G368" s="238">
        <v>1227</v>
      </c>
      <c r="H368" s="238"/>
      <c r="I368" s="238">
        <v>3030</v>
      </c>
      <c r="J368" s="238"/>
      <c r="K368" s="240">
        <v>203</v>
      </c>
      <c r="L368" s="238"/>
      <c r="M368" s="238">
        <v>1519</v>
      </c>
      <c r="N368" s="248"/>
      <c r="O368" s="74"/>
    </row>
    <row r="369" spans="1:15" ht="25.8" x14ac:dyDescent="0.65">
      <c r="A369" s="63"/>
      <c r="B369" s="63"/>
      <c r="C369" s="65" t="s">
        <v>181</v>
      </c>
      <c r="D369" s="63"/>
      <c r="E369" s="63"/>
      <c r="F369" s="63"/>
      <c r="G369" s="238">
        <v>225</v>
      </c>
      <c r="H369" s="238"/>
      <c r="I369" s="238">
        <v>214</v>
      </c>
      <c r="J369" s="238"/>
      <c r="K369" s="240">
        <v>225</v>
      </c>
      <c r="L369" s="238"/>
      <c r="M369" s="238">
        <v>214</v>
      </c>
      <c r="N369" s="248"/>
      <c r="O369" s="74"/>
    </row>
    <row r="370" spans="1:15" ht="25.8" x14ac:dyDescent="0.65">
      <c r="A370" s="63"/>
      <c r="B370" s="63"/>
      <c r="C370" s="65" t="s">
        <v>182</v>
      </c>
      <c r="D370" s="63"/>
      <c r="E370" s="63"/>
      <c r="F370" s="63"/>
      <c r="G370" s="238">
        <v>-560</v>
      </c>
      <c r="H370" s="238"/>
      <c r="I370" s="238">
        <v>-110</v>
      </c>
      <c r="J370" s="238"/>
      <c r="K370" s="240">
        <v>-454</v>
      </c>
      <c r="L370" s="238"/>
      <c r="M370" s="238">
        <v>27</v>
      </c>
      <c r="N370" s="248"/>
      <c r="O370" s="74"/>
    </row>
    <row r="371" spans="1:15" ht="25.8" x14ac:dyDescent="0.65">
      <c r="A371" s="63"/>
      <c r="B371" s="63"/>
      <c r="C371" s="65" t="s">
        <v>183</v>
      </c>
      <c r="D371" s="63"/>
      <c r="E371" s="63"/>
      <c r="F371" s="63"/>
      <c r="G371" s="238">
        <v>-74</v>
      </c>
      <c r="H371" s="238"/>
      <c r="I371" s="238">
        <v>-75</v>
      </c>
      <c r="J371" s="238"/>
      <c r="K371" s="240">
        <v>-55</v>
      </c>
      <c r="L371" s="238"/>
      <c r="M371" s="241">
        <v>-67</v>
      </c>
      <c r="N371" s="251"/>
      <c r="O371" s="64"/>
    </row>
    <row r="372" spans="1:15" ht="25.8" x14ac:dyDescent="0.65">
      <c r="A372" s="63"/>
      <c r="B372" s="63"/>
      <c r="C372" s="65" t="s">
        <v>184</v>
      </c>
      <c r="D372" s="63"/>
      <c r="E372" s="63"/>
      <c r="F372" s="63"/>
      <c r="G372" s="240">
        <v>0</v>
      </c>
      <c r="H372" s="238"/>
      <c r="I372" s="240">
        <v>-3142</v>
      </c>
      <c r="J372" s="238"/>
      <c r="K372" s="240">
        <v>0</v>
      </c>
      <c r="L372" s="240">
        <v>0</v>
      </c>
      <c r="M372" s="240">
        <v>-3142</v>
      </c>
      <c r="N372" s="251"/>
      <c r="O372" s="64"/>
    </row>
    <row r="373" spans="1:15" ht="25.8" x14ac:dyDescent="0.65">
      <c r="A373" s="63"/>
      <c r="B373" s="63"/>
      <c r="C373" s="65" t="s">
        <v>185</v>
      </c>
      <c r="D373" s="63"/>
      <c r="E373" s="63"/>
      <c r="F373" s="63"/>
      <c r="G373" s="240">
        <v>0</v>
      </c>
      <c r="H373" s="238"/>
      <c r="I373" s="238">
        <v>42</v>
      </c>
      <c r="J373" s="240"/>
      <c r="K373" s="240">
        <v>0</v>
      </c>
      <c r="L373" s="240"/>
      <c r="M373" s="241">
        <v>42</v>
      </c>
      <c r="N373" s="251"/>
      <c r="O373" s="64"/>
    </row>
    <row r="374" spans="1:15" ht="25.8" x14ac:dyDescent="0.65">
      <c r="A374" s="63"/>
      <c r="B374" s="63"/>
      <c r="C374" s="65" t="s">
        <v>186</v>
      </c>
      <c r="D374" s="63"/>
      <c r="E374" s="63"/>
      <c r="F374" s="63"/>
      <c r="G374" s="240">
        <v>1155</v>
      </c>
      <c r="H374" s="238"/>
      <c r="I374" s="238">
        <v>10227</v>
      </c>
      <c r="J374" s="238"/>
      <c r="K374" s="240">
        <v>576</v>
      </c>
      <c r="L374" s="238"/>
      <c r="M374" s="241">
        <v>5193</v>
      </c>
      <c r="N374" s="251"/>
      <c r="O374" s="64"/>
    </row>
    <row r="375" spans="1:15" ht="25.8" x14ac:dyDescent="0.65">
      <c r="A375" s="63"/>
      <c r="B375" s="63"/>
      <c r="C375" s="65" t="s">
        <v>187</v>
      </c>
      <c r="D375" s="63"/>
      <c r="E375" s="63"/>
      <c r="F375" s="63"/>
      <c r="G375" s="238">
        <v>-27</v>
      </c>
      <c r="H375" s="238"/>
      <c r="I375" s="240">
        <v>-45</v>
      </c>
      <c r="J375" s="238"/>
      <c r="K375" s="241">
        <v>-27</v>
      </c>
      <c r="L375" s="238"/>
      <c r="M375" s="240">
        <v>-45</v>
      </c>
      <c r="N375" s="251"/>
      <c r="O375" s="64"/>
    </row>
    <row r="376" spans="1:15" ht="25.8" x14ac:dyDescent="0.65">
      <c r="A376" s="63"/>
      <c r="B376" s="63"/>
      <c r="C376" s="65" t="s">
        <v>188</v>
      </c>
      <c r="D376" s="63"/>
      <c r="E376" s="63"/>
      <c r="F376" s="63"/>
      <c r="G376" s="238">
        <v>256</v>
      </c>
      <c r="H376" s="238"/>
      <c r="I376" s="240">
        <v>0</v>
      </c>
      <c r="J376" s="238"/>
      <c r="K376" s="241">
        <v>256</v>
      </c>
      <c r="L376" s="238"/>
      <c r="M376" s="240">
        <v>0</v>
      </c>
      <c r="N376" s="251"/>
      <c r="O376" s="64"/>
    </row>
    <row r="377" spans="1:15" ht="25.8" x14ac:dyDescent="0.65">
      <c r="A377" s="63"/>
      <c r="B377" s="63"/>
      <c r="C377" s="65" t="s">
        <v>189</v>
      </c>
      <c r="D377" s="63"/>
      <c r="E377" s="63"/>
      <c r="F377" s="63"/>
      <c r="G377" s="238">
        <v>-3392</v>
      </c>
      <c r="H377" s="238"/>
      <c r="I377" s="240">
        <v>0</v>
      </c>
      <c r="J377" s="238"/>
      <c r="K377" s="241">
        <v>-1643</v>
      </c>
      <c r="L377" s="238"/>
      <c r="M377" s="240">
        <v>0</v>
      </c>
      <c r="N377" s="251"/>
      <c r="O377" s="64"/>
    </row>
    <row r="378" spans="1:15" ht="25.8" x14ac:dyDescent="0.65">
      <c r="A378" s="63"/>
      <c r="B378" s="63"/>
      <c r="C378" s="65" t="s">
        <v>190</v>
      </c>
      <c r="D378" s="63"/>
      <c r="E378" s="63"/>
      <c r="F378" s="63"/>
      <c r="G378" s="238">
        <v>980</v>
      </c>
      <c r="H378" s="238"/>
      <c r="I378" s="238">
        <v>1057</v>
      </c>
      <c r="J378" s="238"/>
      <c r="K378" s="241">
        <v>794</v>
      </c>
      <c r="L378" s="238"/>
      <c r="M378" s="241">
        <v>877</v>
      </c>
      <c r="N378" s="251"/>
      <c r="O378" s="64"/>
    </row>
    <row r="379" spans="1:15" ht="25.8" x14ac:dyDescent="0.65">
      <c r="A379" s="63"/>
      <c r="B379" s="63"/>
      <c r="C379" s="65" t="s">
        <v>191</v>
      </c>
      <c r="D379" s="63"/>
      <c r="E379" s="63"/>
      <c r="F379" s="63"/>
      <c r="G379" s="238">
        <v>-198</v>
      </c>
      <c r="H379" s="238"/>
      <c r="I379" s="238">
        <v>-207</v>
      </c>
      <c r="J379" s="238"/>
      <c r="K379" s="240">
        <v>-158</v>
      </c>
      <c r="L379" s="240"/>
      <c r="M379" s="240">
        <v>-163</v>
      </c>
      <c r="N379" s="251"/>
      <c r="O379" s="64"/>
    </row>
    <row r="380" spans="1:15" ht="25.8" x14ac:dyDescent="0.65">
      <c r="A380" s="63"/>
      <c r="B380" s="63"/>
      <c r="C380" s="65" t="s">
        <v>95</v>
      </c>
      <c r="D380" s="63"/>
      <c r="E380" s="63"/>
      <c r="F380" s="63"/>
      <c r="G380" s="238">
        <v>469</v>
      </c>
      <c r="H380" s="238"/>
      <c r="I380" s="238">
        <v>892</v>
      </c>
      <c r="J380" s="238"/>
      <c r="K380" s="240">
        <v>161</v>
      </c>
      <c r="L380" s="238"/>
      <c r="M380" s="241">
        <v>432</v>
      </c>
      <c r="N380" s="251"/>
      <c r="O380" s="64"/>
    </row>
    <row r="381" spans="1:15" ht="25.8" x14ac:dyDescent="0.65">
      <c r="A381" s="63"/>
      <c r="B381" s="63"/>
      <c r="C381" s="65" t="s">
        <v>192</v>
      </c>
      <c r="D381" s="63"/>
      <c r="E381" s="63"/>
      <c r="F381" s="63"/>
      <c r="G381" s="240">
        <v>0</v>
      </c>
      <c r="H381" s="238"/>
      <c r="I381" s="242">
        <v>1133</v>
      </c>
      <c r="J381" s="238"/>
      <c r="K381" s="240">
        <v>0</v>
      </c>
      <c r="L381" s="238"/>
      <c r="M381" s="243">
        <v>1133</v>
      </c>
      <c r="N381" s="251"/>
      <c r="O381" s="64"/>
    </row>
    <row r="382" spans="1:15" ht="25.8" x14ac:dyDescent="0.65">
      <c r="A382" s="63"/>
      <c r="B382" s="83" t="s">
        <v>193</v>
      </c>
      <c r="C382" s="33"/>
      <c r="D382" s="63"/>
      <c r="E382" s="63"/>
      <c r="F382" s="63"/>
      <c r="G382" s="244"/>
      <c r="H382" s="238"/>
      <c r="I382" s="244"/>
      <c r="J382" s="238"/>
      <c r="K382" s="244"/>
      <c r="L382" s="238"/>
      <c r="M382" s="244"/>
      <c r="N382" s="248"/>
      <c r="O382" s="64"/>
    </row>
    <row r="383" spans="1:15" ht="25.8" x14ac:dyDescent="0.65">
      <c r="A383" s="63"/>
      <c r="B383" s="63"/>
      <c r="C383" s="33" t="s">
        <v>194</v>
      </c>
      <c r="D383" s="63"/>
      <c r="E383" s="63"/>
      <c r="F383" s="63"/>
      <c r="G383" s="238">
        <v>6753</v>
      </c>
      <c r="H383" s="238"/>
      <c r="I383" s="238">
        <v>18806</v>
      </c>
      <c r="J383" s="238"/>
      <c r="K383" s="238">
        <v>-3921</v>
      </c>
      <c r="L383" s="238"/>
      <c r="M383" s="238">
        <v>5886</v>
      </c>
      <c r="N383" s="248"/>
      <c r="O383" s="64"/>
    </row>
    <row r="384" spans="1:15" ht="25.8" x14ac:dyDescent="0.65">
      <c r="A384" s="63"/>
      <c r="B384" s="245" t="s">
        <v>195</v>
      </c>
      <c r="C384" s="63"/>
      <c r="D384" s="63"/>
      <c r="E384" s="63"/>
      <c r="F384" s="63"/>
      <c r="G384" s="238"/>
      <c r="H384" s="238"/>
      <c r="I384" s="238"/>
      <c r="J384" s="238"/>
      <c r="K384" s="238"/>
      <c r="L384" s="238"/>
      <c r="M384" s="238"/>
      <c r="N384" s="248"/>
      <c r="O384" s="64"/>
    </row>
    <row r="385" spans="1:15" ht="25.8" x14ac:dyDescent="0.65">
      <c r="A385" s="63"/>
      <c r="B385" s="63"/>
      <c r="C385" s="86" t="s">
        <v>196</v>
      </c>
      <c r="D385" s="63"/>
      <c r="E385" s="63"/>
      <c r="F385" s="63"/>
      <c r="G385" s="238">
        <v>18313</v>
      </c>
      <c r="H385" s="238"/>
      <c r="I385" s="238">
        <v>-21563</v>
      </c>
      <c r="J385" s="238"/>
      <c r="K385" s="238">
        <v>23628</v>
      </c>
      <c r="L385" s="238"/>
      <c r="M385" s="238">
        <v>-20968</v>
      </c>
      <c r="N385" s="248"/>
      <c r="O385" s="74"/>
    </row>
    <row r="386" spans="1:15" ht="25.8" x14ac:dyDescent="0.65">
      <c r="A386" s="63"/>
      <c r="B386" s="63"/>
      <c r="C386" s="63" t="s">
        <v>16</v>
      </c>
      <c r="D386" s="63"/>
      <c r="E386" s="63"/>
      <c r="F386" s="63"/>
      <c r="G386" s="238">
        <v>-819</v>
      </c>
      <c r="H386" s="238"/>
      <c r="I386" s="238">
        <v>24249</v>
      </c>
      <c r="J386" s="238"/>
      <c r="K386" s="238">
        <v>-626</v>
      </c>
      <c r="L386" s="238"/>
      <c r="M386" s="238">
        <v>20232</v>
      </c>
      <c r="N386" s="248"/>
      <c r="O386" s="74"/>
    </row>
    <row r="387" spans="1:15" ht="25.8" x14ac:dyDescent="0.65">
      <c r="A387" s="63"/>
      <c r="B387" s="63"/>
      <c r="C387" s="63" t="s">
        <v>19</v>
      </c>
      <c r="D387" s="63"/>
      <c r="E387" s="63"/>
      <c r="F387" s="63"/>
      <c r="G387" s="238">
        <v>700</v>
      </c>
      <c r="H387" s="238"/>
      <c r="I387" s="238">
        <v>-701</v>
      </c>
      <c r="J387" s="238"/>
      <c r="K387" s="238">
        <v>742</v>
      </c>
      <c r="L387" s="238"/>
      <c r="M387" s="238">
        <v>-627</v>
      </c>
      <c r="N387" s="248"/>
      <c r="O387" s="248"/>
    </row>
    <row r="388" spans="1:15" ht="25.8" x14ac:dyDescent="0.65">
      <c r="A388" s="63"/>
      <c r="B388" s="63"/>
      <c r="C388" s="63" t="s">
        <v>31</v>
      </c>
      <c r="D388" s="63"/>
      <c r="E388" s="63"/>
      <c r="F388" s="63"/>
      <c r="G388" s="240">
        <v>0</v>
      </c>
      <c r="H388" s="238"/>
      <c r="I388" s="240">
        <v>100</v>
      </c>
      <c r="J388" s="238"/>
      <c r="K388" s="240">
        <v>0</v>
      </c>
      <c r="L388" s="238"/>
      <c r="M388" s="240">
        <v>100</v>
      </c>
      <c r="N388" s="38"/>
      <c r="O388" s="38"/>
    </row>
    <row r="389" spans="1:15" ht="25.8" x14ac:dyDescent="0.65">
      <c r="A389" s="63"/>
      <c r="B389" s="112" t="s">
        <v>197</v>
      </c>
      <c r="C389" s="63"/>
      <c r="D389" s="63"/>
      <c r="E389" s="63"/>
      <c r="F389" s="63"/>
      <c r="G389" s="238"/>
      <c r="H389" s="238"/>
      <c r="I389" s="238"/>
      <c r="J389" s="238"/>
      <c r="K389" s="238"/>
      <c r="L389" s="238"/>
      <c r="M389" s="238"/>
      <c r="N389" s="248"/>
      <c r="O389" s="252"/>
    </row>
    <row r="390" spans="1:15" ht="25.8" x14ac:dyDescent="0.65">
      <c r="A390" s="63"/>
      <c r="B390" s="63"/>
      <c r="C390" s="63" t="s">
        <v>198</v>
      </c>
      <c r="D390" s="63"/>
      <c r="E390" s="63"/>
      <c r="F390" s="63"/>
      <c r="G390" s="238">
        <v>-10041</v>
      </c>
      <c r="H390" s="238"/>
      <c r="I390" s="240">
        <v>-11870</v>
      </c>
      <c r="J390" s="240"/>
      <c r="K390" s="240">
        <v>-11196</v>
      </c>
      <c r="L390" s="240"/>
      <c r="M390" s="240">
        <v>-5348</v>
      </c>
      <c r="N390" s="248"/>
      <c r="O390" s="74"/>
    </row>
    <row r="391" spans="1:15" ht="25.8" x14ac:dyDescent="0.65">
      <c r="A391" s="63"/>
      <c r="B391" s="63"/>
      <c r="C391" s="63" t="s">
        <v>43</v>
      </c>
      <c r="D391" s="63"/>
      <c r="E391" s="63"/>
      <c r="F391" s="63"/>
      <c r="G391" s="238">
        <v>-618</v>
      </c>
      <c r="H391" s="238"/>
      <c r="I391" s="238">
        <v>922</v>
      </c>
      <c r="J391" s="238"/>
      <c r="K391" s="238">
        <v>-587</v>
      </c>
      <c r="L391" s="238"/>
      <c r="M391" s="238">
        <v>1111</v>
      </c>
      <c r="N391" s="248"/>
      <c r="O391" s="74"/>
    </row>
    <row r="392" spans="1:15" ht="25.8" x14ac:dyDescent="0.65">
      <c r="A392" s="63"/>
      <c r="B392" s="63"/>
      <c r="C392" s="63" t="s">
        <v>42</v>
      </c>
      <c r="D392" s="63"/>
      <c r="E392" s="63"/>
      <c r="F392" s="63"/>
      <c r="G392" s="242">
        <v>3244</v>
      </c>
      <c r="H392" s="238"/>
      <c r="I392" s="242">
        <v>-16992</v>
      </c>
      <c r="J392" s="238"/>
      <c r="K392" s="242">
        <v>3229</v>
      </c>
      <c r="L392" s="238"/>
      <c r="M392" s="242">
        <v>-15686</v>
      </c>
      <c r="N392" s="248"/>
      <c r="O392" s="248"/>
    </row>
    <row r="393" spans="1:15" ht="25.8" x14ac:dyDescent="0.65">
      <c r="A393" s="63"/>
      <c r="B393" s="86" t="s">
        <v>199</v>
      </c>
      <c r="C393" s="83"/>
      <c r="D393" s="63"/>
      <c r="E393" s="63"/>
      <c r="F393" s="63"/>
      <c r="G393" s="238">
        <v>17532</v>
      </c>
      <c r="H393" s="238"/>
      <c r="I393" s="238">
        <v>-7049</v>
      </c>
      <c r="J393" s="238"/>
      <c r="K393" s="238">
        <v>11269</v>
      </c>
      <c r="L393" s="238"/>
      <c r="M393" s="238">
        <v>-15300</v>
      </c>
      <c r="N393" s="248"/>
      <c r="O393" s="74"/>
    </row>
    <row r="394" spans="1:15" ht="25.8" x14ac:dyDescent="0.65">
      <c r="A394" s="63"/>
      <c r="B394" s="63" t="s">
        <v>200</v>
      </c>
      <c r="C394" s="63"/>
      <c r="D394" s="63"/>
      <c r="E394" s="63"/>
      <c r="F394" s="63"/>
      <c r="G394" s="238">
        <v>-469</v>
      </c>
      <c r="H394" s="238"/>
      <c r="I394" s="238">
        <v>-892</v>
      </c>
      <c r="J394" s="238"/>
      <c r="K394" s="238">
        <v>-161</v>
      </c>
      <c r="L394" s="238"/>
      <c r="M394" s="238">
        <v>-432</v>
      </c>
      <c r="N394" s="248"/>
      <c r="O394" s="74"/>
    </row>
    <row r="395" spans="1:15" ht="25.8" x14ac:dyDescent="0.65">
      <c r="A395" s="63"/>
      <c r="B395" s="86" t="s">
        <v>201</v>
      </c>
      <c r="C395" s="63"/>
      <c r="D395" s="63"/>
      <c r="E395" s="63"/>
      <c r="F395" s="63"/>
      <c r="G395" s="238">
        <v>-5873</v>
      </c>
      <c r="H395" s="238"/>
      <c r="I395" s="238">
        <v>-9602</v>
      </c>
      <c r="J395" s="238"/>
      <c r="K395" s="238">
        <v>-4397</v>
      </c>
      <c r="L395" s="238"/>
      <c r="M395" s="238">
        <v>-5596</v>
      </c>
      <c r="N395" s="248"/>
      <c r="O395" s="74"/>
    </row>
    <row r="396" spans="1:15" ht="25.8" x14ac:dyDescent="0.65">
      <c r="A396" s="63"/>
      <c r="B396" s="63" t="s">
        <v>202</v>
      </c>
      <c r="C396" s="63"/>
      <c r="D396" s="63"/>
      <c r="E396" s="63"/>
      <c r="F396" s="63"/>
      <c r="G396" s="240">
        <v>272</v>
      </c>
      <c r="H396" s="238"/>
      <c r="I396" s="238">
        <v>138</v>
      </c>
      <c r="J396" s="238"/>
      <c r="K396" s="240">
        <v>0</v>
      </c>
      <c r="L396" s="240"/>
      <c r="M396" s="240">
        <v>0</v>
      </c>
      <c r="N396" s="248"/>
      <c r="O396" s="74"/>
    </row>
    <row r="397" spans="1:15" ht="25.8" x14ac:dyDescent="0.65">
      <c r="A397" s="84" t="s">
        <v>203</v>
      </c>
      <c r="B397" s="63"/>
      <c r="C397" s="63"/>
      <c r="D397" s="63"/>
      <c r="E397" s="63"/>
      <c r="F397" s="63"/>
      <c r="G397" s="246">
        <v>11462</v>
      </c>
      <c r="H397" s="238"/>
      <c r="I397" s="246">
        <v>-17405</v>
      </c>
      <c r="J397" s="238"/>
      <c r="K397" s="246">
        <v>6711</v>
      </c>
      <c r="L397" s="238"/>
      <c r="M397" s="246">
        <v>-21328</v>
      </c>
      <c r="N397" s="248"/>
      <c r="O397" s="252"/>
    </row>
    <row r="398" spans="1:15" ht="23.4" x14ac:dyDescent="0.6">
      <c r="A398" s="84"/>
      <c r="B398" s="64"/>
      <c r="C398" s="64"/>
      <c r="D398" s="64"/>
      <c r="E398" s="64"/>
      <c r="F398" s="64"/>
      <c r="G398" s="247"/>
      <c r="H398" s="247"/>
      <c r="I398" s="247"/>
      <c r="J398" s="247"/>
      <c r="K398" s="247"/>
      <c r="L398" s="247"/>
      <c r="M398" s="247"/>
      <c r="N398" s="248"/>
      <c r="O398" s="252"/>
    </row>
    <row r="399" spans="1:15" ht="23.4" x14ac:dyDescent="0.6">
      <c r="A399" s="84"/>
      <c r="B399" s="64"/>
      <c r="C399" s="64"/>
      <c r="D399" s="64"/>
      <c r="E399" s="64"/>
      <c r="F399" s="64"/>
      <c r="G399" s="247"/>
      <c r="H399" s="247"/>
      <c r="I399" s="247"/>
      <c r="J399" s="247"/>
      <c r="K399" s="247"/>
      <c r="L399" s="247"/>
      <c r="M399" s="247"/>
      <c r="N399" s="248"/>
      <c r="O399" s="252"/>
    </row>
    <row r="400" spans="1:15" ht="23.4" x14ac:dyDescent="0.6">
      <c r="A400" s="84"/>
      <c r="B400" s="64"/>
      <c r="C400" s="64"/>
      <c r="D400" s="64"/>
      <c r="E400" s="64"/>
      <c r="F400" s="64"/>
      <c r="G400" s="247"/>
      <c r="H400" s="247"/>
      <c r="I400" s="247"/>
      <c r="J400" s="247"/>
      <c r="K400" s="247"/>
      <c r="L400" s="247"/>
      <c r="M400" s="247"/>
      <c r="N400" s="248"/>
      <c r="O400" s="252"/>
    </row>
    <row r="401" spans="1:15" ht="23.4" x14ac:dyDescent="0.6">
      <c r="A401" s="84"/>
      <c r="B401" s="64"/>
      <c r="C401" s="64"/>
      <c r="D401" s="64"/>
      <c r="E401" s="64"/>
      <c r="F401" s="64"/>
      <c r="G401" s="247"/>
      <c r="H401" s="247"/>
      <c r="I401" s="247"/>
      <c r="J401" s="247"/>
      <c r="K401" s="247"/>
      <c r="L401" s="247"/>
      <c r="M401" s="247"/>
      <c r="N401" s="248"/>
      <c r="O401" s="252"/>
    </row>
    <row r="402" spans="1:15" ht="23.4" x14ac:dyDescent="0.6">
      <c r="A402" s="84"/>
      <c r="B402" s="64"/>
      <c r="C402" s="64"/>
      <c r="D402" s="64"/>
      <c r="E402" s="64"/>
      <c r="F402" s="64"/>
      <c r="G402" s="247"/>
      <c r="H402" s="247"/>
      <c r="I402" s="247"/>
      <c r="J402" s="247"/>
      <c r="K402" s="247"/>
      <c r="L402" s="247"/>
      <c r="M402" s="247"/>
      <c r="N402" s="248"/>
      <c r="O402" s="252"/>
    </row>
    <row r="403" spans="1:15" ht="25.8" x14ac:dyDescent="0.65">
      <c r="A403" s="30" t="s">
        <v>34</v>
      </c>
      <c r="B403" s="64"/>
      <c r="C403" s="64"/>
      <c r="D403" s="64"/>
      <c r="E403" s="64"/>
      <c r="F403" s="64"/>
      <c r="G403" s="248"/>
      <c r="H403" s="248"/>
      <c r="I403" s="248"/>
      <c r="J403" s="248"/>
      <c r="K403" s="248"/>
      <c r="L403" s="248"/>
      <c r="M403" s="66" t="s">
        <v>204</v>
      </c>
      <c r="N403" s="248"/>
      <c r="O403" s="74"/>
    </row>
    <row r="404" spans="1:15" ht="23.4" x14ac:dyDescent="0.6">
      <c r="A404" s="64"/>
      <c r="B404" s="54"/>
      <c r="C404" s="54"/>
      <c r="D404" s="54"/>
      <c r="E404" s="54"/>
      <c r="F404" s="54"/>
      <c r="G404" s="54"/>
      <c r="H404" s="54"/>
      <c r="I404" s="54"/>
      <c r="J404" s="54"/>
      <c r="K404" s="54"/>
      <c r="L404" s="54"/>
      <c r="M404" s="249" t="s">
        <v>73</v>
      </c>
    </row>
    <row r="405" spans="1:15" ht="23.4" x14ac:dyDescent="0.6">
      <c r="A405" s="53"/>
      <c r="B405" s="54"/>
      <c r="C405" s="54"/>
      <c r="D405" s="54"/>
      <c r="E405" s="54"/>
      <c r="F405" s="54"/>
      <c r="G405" s="54"/>
      <c r="H405" s="54"/>
      <c r="I405" s="54"/>
      <c r="J405" s="54"/>
      <c r="K405" s="54"/>
      <c r="L405" s="54"/>
      <c r="M405" s="249" t="s">
        <v>74</v>
      </c>
    </row>
    <row r="406" spans="1:15" ht="23.4" x14ac:dyDescent="0.6">
      <c r="A406" s="272" t="s">
        <v>0</v>
      </c>
      <c r="B406" s="272"/>
      <c r="C406" s="272"/>
      <c r="D406" s="272"/>
      <c r="E406" s="272"/>
      <c r="F406" s="272"/>
      <c r="G406" s="272"/>
      <c r="H406" s="272"/>
      <c r="I406" s="272"/>
      <c r="J406" s="272"/>
      <c r="K406" s="272"/>
      <c r="L406" s="272"/>
      <c r="M406" s="272"/>
    </row>
    <row r="407" spans="1:15" ht="23.4" x14ac:dyDescent="0.6">
      <c r="A407" s="273" t="s">
        <v>205</v>
      </c>
      <c r="B407" s="273"/>
      <c r="C407" s="273"/>
      <c r="D407" s="273"/>
      <c r="E407" s="273"/>
      <c r="F407" s="273"/>
      <c r="G407" s="273"/>
      <c r="H407" s="273"/>
      <c r="I407" s="273"/>
      <c r="J407" s="273"/>
      <c r="K407" s="273"/>
      <c r="L407" s="273"/>
      <c r="M407" s="273"/>
    </row>
    <row r="408" spans="1:15" ht="23.4" x14ac:dyDescent="0.6">
      <c r="A408" s="273" t="s">
        <v>132</v>
      </c>
      <c r="B408" s="273"/>
      <c r="C408" s="273"/>
      <c r="D408" s="273"/>
      <c r="E408" s="273"/>
      <c r="F408" s="273"/>
      <c r="G408" s="273"/>
      <c r="H408" s="273"/>
      <c r="I408" s="273"/>
      <c r="J408" s="273"/>
      <c r="K408" s="273"/>
      <c r="L408" s="273"/>
      <c r="M408" s="273"/>
    </row>
    <row r="409" spans="1:15" ht="23.4" x14ac:dyDescent="0.6">
      <c r="A409" s="231"/>
      <c r="B409" s="54"/>
      <c r="C409" s="54"/>
      <c r="D409" s="54"/>
      <c r="E409" s="54"/>
      <c r="F409" s="54"/>
      <c r="G409" s="274" t="s">
        <v>2</v>
      </c>
      <c r="H409" s="274"/>
      <c r="I409" s="274"/>
      <c r="J409" s="274"/>
      <c r="K409" s="274"/>
      <c r="L409" s="274"/>
      <c r="M409" s="274"/>
    </row>
    <row r="410" spans="1:15" ht="23.4" x14ac:dyDescent="0.6">
      <c r="A410" s="231"/>
      <c r="B410" s="54"/>
      <c r="C410" s="54"/>
      <c r="D410" s="54"/>
      <c r="E410" s="54"/>
      <c r="F410" s="54"/>
      <c r="G410" s="275" t="s">
        <v>3</v>
      </c>
      <c r="H410" s="275"/>
      <c r="I410" s="275"/>
      <c r="J410" s="232"/>
      <c r="K410" s="275" t="s">
        <v>4</v>
      </c>
      <c r="L410" s="275"/>
      <c r="M410" s="275"/>
    </row>
    <row r="411" spans="1:15" ht="23.4" x14ac:dyDescent="0.6">
      <c r="A411" s="64"/>
      <c r="B411" s="64"/>
      <c r="C411" s="64"/>
      <c r="D411" s="64"/>
      <c r="E411" s="64"/>
      <c r="F411" s="64"/>
      <c r="G411" s="102">
        <v>2023</v>
      </c>
      <c r="H411" s="253"/>
      <c r="I411" s="102">
        <v>2022</v>
      </c>
      <c r="J411" s="60"/>
      <c r="K411" s="102">
        <v>2023</v>
      </c>
      <c r="L411" s="253"/>
      <c r="M411" s="102">
        <v>2022</v>
      </c>
    </row>
    <row r="412" spans="1:15" ht="25.8" x14ac:dyDescent="0.65">
      <c r="A412" s="112" t="s">
        <v>206</v>
      </c>
      <c r="B412" s="63"/>
      <c r="C412" s="63"/>
      <c r="D412" s="63"/>
      <c r="E412" s="63"/>
      <c r="F412" s="63"/>
      <c r="G412" s="254"/>
      <c r="H412" s="255"/>
      <c r="I412" s="254"/>
      <c r="J412" s="254"/>
      <c r="K412" s="254"/>
      <c r="L412" s="254"/>
      <c r="M412" s="255"/>
    </row>
    <row r="413" spans="1:15" ht="25.8" x14ac:dyDescent="0.65">
      <c r="A413" s="112"/>
      <c r="B413" s="63" t="s">
        <v>207</v>
      </c>
      <c r="C413" s="63"/>
      <c r="D413" s="63"/>
      <c r="E413" s="63"/>
      <c r="F413" s="63"/>
      <c r="G413" s="256">
        <v>-3</v>
      </c>
      <c r="H413" s="255"/>
      <c r="I413" s="256">
        <v>-2</v>
      </c>
      <c r="J413" s="254"/>
      <c r="K413" s="240">
        <v>-3</v>
      </c>
      <c r="L413" s="254"/>
      <c r="M413" s="256">
        <v>-3</v>
      </c>
    </row>
    <row r="414" spans="1:15" ht="25.8" x14ac:dyDescent="0.65">
      <c r="A414" s="112"/>
      <c r="B414" s="63" t="s">
        <v>208</v>
      </c>
      <c r="C414" s="63"/>
      <c r="D414" s="63"/>
      <c r="E414" s="63"/>
      <c r="F414" s="63"/>
      <c r="G414" s="256"/>
      <c r="H414" s="256"/>
      <c r="I414" s="256"/>
      <c r="J414" s="256"/>
      <c r="K414" s="240"/>
      <c r="L414" s="257"/>
      <c r="M414" s="257"/>
    </row>
    <row r="415" spans="1:15" ht="25.8" x14ac:dyDescent="0.65">
      <c r="A415" s="112"/>
      <c r="B415" s="63"/>
      <c r="C415" s="63" t="s">
        <v>209</v>
      </c>
      <c r="D415" s="63"/>
      <c r="E415" s="63"/>
      <c r="F415" s="63"/>
      <c r="G415" s="240">
        <v>-17069</v>
      </c>
      <c r="H415" s="256"/>
      <c r="I415" s="256">
        <v>33391</v>
      </c>
      <c r="J415" s="256"/>
      <c r="K415" s="240">
        <v>-12069</v>
      </c>
      <c r="L415" s="256"/>
      <c r="M415" s="256">
        <v>3639</v>
      </c>
    </row>
    <row r="416" spans="1:15" ht="25.8" x14ac:dyDescent="0.65">
      <c r="A416" s="83"/>
      <c r="B416" s="63" t="s">
        <v>210</v>
      </c>
      <c r="C416" s="63"/>
      <c r="D416" s="63"/>
      <c r="E416" s="63"/>
      <c r="F416" s="63"/>
      <c r="G416" s="256">
        <v>74</v>
      </c>
      <c r="H416" s="256"/>
      <c r="I416" s="256">
        <v>22</v>
      </c>
      <c r="J416" s="256"/>
      <c r="K416" s="240">
        <v>55</v>
      </c>
      <c r="L416" s="257"/>
      <c r="M416" s="257">
        <v>14</v>
      </c>
    </row>
    <row r="417" spans="1:13" ht="25.8" x14ac:dyDescent="0.65">
      <c r="A417" s="83"/>
      <c r="B417" s="63" t="s">
        <v>211</v>
      </c>
      <c r="C417" s="63"/>
      <c r="D417" s="63"/>
      <c r="E417" s="63"/>
      <c r="F417" s="63"/>
      <c r="G417" s="240">
        <v>-186</v>
      </c>
      <c r="H417" s="256"/>
      <c r="I417" s="256">
        <v>-1358</v>
      </c>
      <c r="J417" s="256"/>
      <c r="K417" s="240">
        <v>-72</v>
      </c>
      <c r="L417" s="256"/>
      <c r="M417" s="256">
        <v>-1334</v>
      </c>
    </row>
    <row r="418" spans="1:13" ht="25.8" x14ac:dyDescent="0.65">
      <c r="A418" s="83"/>
      <c r="B418" s="63" t="s">
        <v>212</v>
      </c>
      <c r="C418" s="63"/>
      <c r="D418" s="63"/>
      <c r="E418" s="63"/>
      <c r="F418" s="63"/>
      <c r="G418" s="240">
        <v>0</v>
      </c>
      <c r="H418" s="256"/>
      <c r="I418" s="240">
        <v>0</v>
      </c>
      <c r="J418" s="256"/>
      <c r="K418" s="240">
        <v>0</v>
      </c>
      <c r="L418" s="256"/>
      <c r="M418" s="256">
        <v>30000</v>
      </c>
    </row>
    <row r="419" spans="1:13" ht="25.8" x14ac:dyDescent="0.65">
      <c r="A419" s="83"/>
      <c r="B419" s="63" t="s">
        <v>213</v>
      </c>
      <c r="C419" s="63"/>
      <c r="D419" s="63"/>
      <c r="E419" s="63"/>
      <c r="F419" s="63"/>
      <c r="G419" s="240">
        <v>0</v>
      </c>
      <c r="H419" s="256"/>
      <c r="I419" s="256">
        <v>8000</v>
      </c>
      <c r="J419" s="256"/>
      <c r="K419" s="240">
        <v>0</v>
      </c>
      <c r="L419" s="256"/>
      <c r="M419" s="256">
        <v>8000</v>
      </c>
    </row>
    <row r="420" spans="1:13" ht="25.8" x14ac:dyDescent="0.65">
      <c r="A420" s="83"/>
      <c r="B420" s="63" t="s">
        <v>214</v>
      </c>
      <c r="C420" s="63"/>
      <c r="D420" s="63"/>
      <c r="E420" s="63"/>
      <c r="F420" s="63"/>
      <c r="G420" s="240">
        <v>0</v>
      </c>
      <c r="H420" s="256"/>
      <c r="I420" s="256">
        <v>-100</v>
      </c>
      <c r="J420" s="256"/>
      <c r="K420" s="240">
        <v>0</v>
      </c>
      <c r="L420" s="256"/>
      <c r="M420" s="240">
        <v>-100</v>
      </c>
    </row>
    <row r="421" spans="1:13" ht="25.8" x14ac:dyDescent="0.65">
      <c r="A421" s="112" t="s">
        <v>215</v>
      </c>
      <c r="B421" s="63"/>
      <c r="C421" s="63"/>
      <c r="D421" s="63"/>
      <c r="E421" s="63"/>
      <c r="F421" s="63"/>
      <c r="G421" s="36">
        <v>-17184</v>
      </c>
      <c r="H421" s="29"/>
      <c r="I421" s="36">
        <v>39953</v>
      </c>
      <c r="J421" s="29"/>
      <c r="K421" s="36">
        <v>-12089</v>
      </c>
      <c r="L421" s="29"/>
      <c r="M421" s="36">
        <v>40216</v>
      </c>
    </row>
    <row r="422" spans="1:13" ht="25.8" x14ac:dyDescent="0.65">
      <c r="A422" s="112" t="s">
        <v>216</v>
      </c>
      <c r="B422" s="63"/>
      <c r="C422" s="63"/>
      <c r="D422" s="63"/>
      <c r="E422" s="63"/>
      <c r="F422" s="63"/>
      <c r="G422" s="29"/>
      <c r="H422" s="29"/>
      <c r="I422" s="29"/>
      <c r="J422" s="29"/>
      <c r="K422" s="29"/>
      <c r="L422" s="29"/>
      <c r="M422" s="29"/>
    </row>
    <row r="423" spans="1:13" ht="25.8" x14ac:dyDescent="0.65">
      <c r="A423" s="83"/>
      <c r="B423" s="65" t="s">
        <v>217</v>
      </c>
      <c r="C423" s="65"/>
      <c r="D423" s="63"/>
      <c r="E423" s="63"/>
      <c r="F423" s="63"/>
      <c r="G423" s="256">
        <v>-754</v>
      </c>
      <c r="H423" s="256"/>
      <c r="I423" s="256">
        <v>-1821</v>
      </c>
      <c r="J423" s="256"/>
      <c r="K423" s="256">
        <v>-114</v>
      </c>
      <c r="L423" s="256"/>
      <c r="M423" s="256">
        <v>-1021</v>
      </c>
    </row>
    <row r="424" spans="1:13" ht="25.8" x14ac:dyDescent="0.65">
      <c r="A424" s="83"/>
      <c r="B424" s="65" t="s">
        <v>162</v>
      </c>
      <c r="C424" s="65"/>
      <c r="D424" s="63"/>
      <c r="E424" s="63"/>
      <c r="F424" s="63"/>
      <c r="G424" s="240">
        <v>0</v>
      </c>
      <c r="H424" s="256"/>
      <c r="I424" s="256">
        <v>-24001</v>
      </c>
      <c r="J424" s="256"/>
      <c r="K424" s="240">
        <v>0</v>
      </c>
      <c r="L424" s="256"/>
      <c r="M424" s="256">
        <v>-24001</v>
      </c>
    </row>
    <row r="425" spans="1:13" ht="25.8" x14ac:dyDescent="0.65">
      <c r="A425" s="64" t="s">
        <v>218</v>
      </c>
      <c r="B425" s="64"/>
      <c r="C425" s="63"/>
      <c r="D425" s="63"/>
      <c r="E425" s="63"/>
      <c r="F425" s="63"/>
      <c r="G425" s="36">
        <v>-754</v>
      </c>
      <c r="H425" s="29"/>
      <c r="I425" s="36">
        <v>-25822</v>
      </c>
      <c r="J425" s="29"/>
      <c r="K425" s="36">
        <v>-114</v>
      </c>
      <c r="L425" s="29"/>
      <c r="M425" s="36">
        <v>-25022</v>
      </c>
    </row>
    <row r="426" spans="1:13" ht="25.8" x14ac:dyDescent="0.65">
      <c r="A426" s="112" t="s">
        <v>219</v>
      </c>
      <c r="B426" s="64"/>
      <c r="C426" s="63"/>
      <c r="D426" s="63"/>
      <c r="E426" s="63"/>
      <c r="F426" s="63"/>
      <c r="G426" s="29">
        <v>-6476</v>
      </c>
      <c r="H426" s="29"/>
      <c r="I426" s="29">
        <v>-3274</v>
      </c>
      <c r="J426" s="29"/>
      <c r="K426" s="29">
        <v>-5492</v>
      </c>
      <c r="L426" s="29"/>
      <c r="M426" s="29">
        <v>-6134</v>
      </c>
    </row>
    <row r="427" spans="1:13" ht="25.8" x14ac:dyDescent="0.65">
      <c r="A427" s="63" t="s">
        <v>220</v>
      </c>
      <c r="B427" s="64"/>
      <c r="C427" s="63"/>
      <c r="D427" s="63"/>
      <c r="E427" s="63"/>
      <c r="F427" s="63"/>
      <c r="G427" s="256">
        <v>198</v>
      </c>
      <c r="H427" s="256"/>
      <c r="I427" s="38">
        <v>207</v>
      </c>
      <c r="J427" s="256"/>
      <c r="K427" s="38">
        <v>158</v>
      </c>
      <c r="L427" s="38"/>
      <c r="M427" s="38">
        <v>163</v>
      </c>
    </row>
    <row r="428" spans="1:13" ht="25.8" x14ac:dyDescent="0.65">
      <c r="A428" s="112" t="s">
        <v>221</v>
      </c>
      <c r="B428" s="64"/>
      <c r="C428" s="63"/>
      <c r="D428" s="63"/>
      <c r="E428" s="63"/>
      <c r="F428" s="63"/>
      <c r="G428" s="256">
        <v>44246</v>
      </c>
      <c r="H428" s="256"/>
      <c r="I428" s="256">
        <v>34256</v>
      </c>
      <c r="J428" s="256"/>
      <c r="K428" s="256">
        <v>32177</v>
      </c>
      <c r="L428" s="256"/>
      <c r="M428" s="256">
        <v>25218</v>
      </c>
    </row>
    <row r="429" spans="1:13" ht="26.4" thickBot="1" x14ac:dyDescent="0.7">
      <c r="A429" s="112" t="s">
        <v>222</v>
      </c>
      <c r="B429" s="64"/>
      <c r="C429" s="63"/>
      <c r="D429" s="63"/>
      <c r="E429" s="63"/>
      <c r="F429" s="63"/>
      <c r="G429" s="258">
        <v>37968</v>
      </c>
      <c r="H429" s="29"/>
      <c r="I429" s="258">
        <v>31189</v>
      </c>
      <c r="J429" s="29"/>
      <c r="K429" s="258">
        <v>26843</v>
      </c>
      <c r="L429" s="29"/>
      <c r="M429" s="258">
        <v>19247</v>
      </c>
    </row>
    <row r="430" spans="1:13" ht="24" thickTop="1" x14ac:dyDescent="0.6">
      <c r="A430" s="259"/>
      <c r="B430" s="260"/>
      <c r="C430" s="260"/>
      <c r="D430" s="260"/>
      <c r="E430" s="260"/>
      <c r="F430" s="260"/>
      <c r="G430" s="261"/>
      <c r="H430" s="261"/>
      <c r="I430" s="261"/>
      <c r="J430" s="261"/>
      <c r="K430" s="261"/>
      <c r="L430" s="261"/>
      <c r="M430" s="261"/>
    </row>
    <row r="431" spans="1:13" ht="23.4" x14ac:dyDescent="0.6">
      <c r="A431" s="262" t="s">
        <v>223</v>
      </c>
      <c r="B431" s="262"/>
      <c r="C431" s="260"/>
      <c r="D431" s="263"/>
      <c r="E431" s="263"/>
      <c r="F431" s="263"/>
      <c r="G431" s="261"/>
      <c r="H431" s="261"/>
      <c r="I431" s="261"/>
      <c r="J431" s="261"/>
      <c r="K431" s="261"/>
      <c r="L431" s="261"/>
      <c r="M431" s="261"/>
    </row>
    <row r="432" spans="1:13" ht="23.4" x14ac:dyDescent="0.6">
      <c r="A432" s="260"/>
      <c r="B432" s="260" t="s">
        <v>224</v>
      </c>
      <c r="C432" s="260"/>
      <c r="D432" s="260"/>
      <c r="E432" s="260"/>
      <c r="F432" s="260"/>
      <c r="G432" s="261"/>
      <c r="H432" s="261"/>
      <c r="I432" s="261"/>
      <c r="J432" s="261"/>
      <c r="K432" s="261"/>
      <c r="L432" s="261"/>
      <c r="M432" s="261"/>
    </row>
    <row r="433" spans="1:13" ht="25.8" x14ac:dyDescent="0.65">
      <c r="A433" s="260"/>
      <c r="B433" s="260"/>
      <c r="C433" s="264" t="s">
        <v>225</v>
      </c>
      <c r="D433" s="264"/>
      <c r="E433" s="264"/>
      <c r="F433" s="264"/>
      <c r="G433" s="261"/>
      <c r="H433" s="261"/>
      <c r="I433" s="261"/>
      <c r="J433" s="261"/>
      <c r="K433" s="240"/>
      <c r="L433" s="261"/>
      <c r="M433" s="261"/>
    </row>
    <row r="434" spans="1:13" ht="25.8" x14ac:dyDescent="0.65">
      <c r="A434" s="265"/>
      <c r="B434" s="260"/>
      <c r="C434" s="264"/>
      <c r="D434" s="264" t="s">
        <v>226</v>
      </c>
      <c r="E434" s="264"/>
      <c r="F434" s="264"/>
      <c r="G434" s="240">
        <v>-8212</v>
      </c>
      <c r="H434" s="266"/>
      <c r="I434" s="266">
        <v>-7736</v>
      </c>
      <c r="J434" s="266"/>
      <c r="K434" s="240">
        <v>-7717</v>
      </c>
      <c r="L434" s="266"/>
      <c r="M434" s="267">
        <v>-7619</v>
      </c>
    </row>
    <row r="435" spans="1:13" ht="25.8" x14ac:dyDescent="0.65">
      <c r="A435" s="265"/>
      <c r="B435" s="260"/>
      <c r="C435" s="264" t="s">
        <v>227</v>
      </c>
      <c r="D435" s="264"/>
      <c r="E435" s="264"/>
      <c r="F435" s="264"/>
      <c r="G435" s="266"/>
      <c r="H435" s="266"/>
      <c r="I435" s="266"/>
      <c r="J435" s="266"/>
      <c r="K435" s="266"/>
      <c r="L435" s="266"/>
      <c r="M435" s="267"/>
    </row>
    <row r="436" spans="1:13" ht="25.8" x14ac:dyDescent="0.65">
      <c r="A436" s="265"/>
      <c r="B436" s="260"/>
      <c r="C436" s="264"/>
      <c r="D436" s="264" t="s">
        <v>228</v>
      </c>
      <c r="E436" s="264"/>
      <c r="F436" s="264"/>
      <c r="G436" s="240">
        <v>0</v>
      </c>
      <c r="H436" s="266"/>
      <c r="I436" s="229">
        <v>-5210</v>
      </c>
      <c r="J436" s="266"/>
      <c r="K436" s="240">
        <v>0</v>
      </c>
      <c r="L436" s="266"/>
      <c r="M436" s="229">
        <v>-5210</v>
      </c>
    </row>
    <row r="437" spans="1:13" ht="25.8" x14ac:dyDescent="0.65">
      <c r="A437" s="265"/>
      <c r="B437" s="260"/>
      <c r="C437" s="264" t="s">
        <v>229</v>
      </c>
      <c r="D437" s="264"/>
      <c r="E437" s="264"/>
      <c r="F437" s="264"/>
      <c r="G437" s="240">
        <v>134</v>
      </c>
      <c r="H437" s="266"/>
      <c r="I437" s="229">
        <v>33</v>
      </c>
      <c r="J437" s="266"/>
      <c r="K437" s="240">
        <v>134</v>
      </c>
      <c r="L437" s="266"/>
      <c r="M437" s="229">
        <v>33</v>
      </c>
    </row>
    <row r="438" spans="1:13" ht="25.8" x14ac:dyDescent="0.65">
      <c r="A438" s="265"/>
      <c r="B438" s="260"/>
      <c r="C438" s="264" t="s">
        <v>230</v>
      </c>
      <c r="D438" s="264"/>
      <c r="E438" s="264"/>
      <c r="F438" s="264"/>
      <c r="G438" s="240">
        <v>0</v>
      </c>
      <c r="H438" s="266"/>
      <c r="I438" s="229">
        <v>3</v>
      </c>
      <c r="J438" s="266"/>
      <c r="K438" s="240">
        <v>0</v>
      </c>
      <c r="L438" s="266"/>
      <c r="M438" s="229">
        <v>3</v>
      </c>
    </row>
    <row r="439" spans="1:13" ht="25.8" x14ac:dyDescent="0.65">
      <c r="A439" s="263"/>
      <c r="B439" s="260"/>
      <c r="C439" s="264" t="s">
        <v>231</v>
      </c>
      <c r="D439" s="268"/>
      <c r="E439" s="268"/>
      <c r="F439" s="268"/>
      <c r="G439" s="240">
        <v>0</v>
      </c>
      <c r="H439" s="266"/>
      <c r="I439" s="229">
        <v>706</v>
      </c>
      <c r="J439" s="266"/>
      <c r="K439" s="240">
        <v>0</v>
      </c>
      <c r="L439" s="266"/>
      <c r="M439" s="229">
        <v>706</v>
      </c>
    </row>
    <row r="440" spans="1:13" ht="25.8" x14ac:dyDescent="0.65">
      <c r="A440" s="265"/>
      <c r="B440" s="260"/>
      <c r="C440" s="264" t="s">
        <v>232</v>
      </c>
      <c r="D440" s="260"/>
      <c r="E440" s="260"/>
      <c r="F440" s="260"/>
      <c r="G440" s="240">
        <v>4190</v>
      </c>
      <c r="H440" s="261"/>
      <c r="I440" s="240">
        <v>0</v>
      </c>
      <c r="J440" s="261"/>
      <c r="K440" s="240">
        <v>0</v>
      </c>
      <c r="L440" s="261"/>
      <c r="M440" s="240">
        <v>0</v>
      </c>
    </row>
    <row r="441" spans="1:13" ht="25.8" x14ac:dyDescent="0.65">
      <c r="A441" s="265"/>
      <c r="B441" s="260"/>
      <c r="C441" s="264" t="s">
        <v>233</v>
      </c>
      <c r="D441" s="269"/>
      <c r="E441" s="269"/>
      <c r="F441" s="269"/>
      <c r="G441" s="240">
        <v>6870</v>
      </c>
      <c r="H441" s="261"/>
      <c r="I441" s="240">
        <v>0</v>
      </c>
      <c r="J441" s="261"/>
      <c r="K441" s="240">
        <v>6870</v>
      </c>
      <c r="L441" s="261"/>
      <c r="M441" s="240">
        <v>0</v>
      </c>
    </row>
    <row r="442" spans="1:13" ht="24" x14ac:dyDescent="0.6">
      <c r="A442" s="265"/>
      <c r="B442" s="260"/>
      <c r="C442" s="269"/>
      <c r="D442" s="269"/>
      <c r="E442" s="269"/>
      <c r="F442" s="269"/>
      <c r="G442" s="261"/>
      <c r="H442" s="261"/>
      <c r="I442" s="240"/>
      <c r="J442" s="261"/>
      <c r="K442" s="261"/>
      <c r="L442" s="261"/>
      <c r="M442" s="240"/>
    </row>
    <row r="443" spans="1:13" ht="24" x14ac:dyDescent="0.6">
      <c r="A443" s="265"/>
      <c r="B443" s="260"/>
      <c r="C443" s="269"/>
      <c r="D443" s="269"/>
      <c r="E443" s="269"/>
      <c r="F443" s="269"/>
      <c r="G443" s="261"/>
      <c r="H443" s="261"/>
      <c r="I443" s="240"/>
      <c r="J443" s="261"/>
      <c r="K443" s="261"/>
      <c r="L443" s="261"/>
      <c r="M443" s="240"/>
    </row>
    <row r="444" spans="1:13" ht="24" x14ac:dyDescent="0.6">
      <c r="A444" s="265"/>
      <c r="B444" s="260"/>
      <c r="C444" s="269"/>
      <c r="D444" s="269"/>
      <c r="E444" s="269"/>
      <c r="F444" s="269"/>
      <c r="G444" s="261"/>
      <c r="H444" s="261"/>
      <c r="I444" s="240"/>
      <c r="J444" s="261"/>
      <c r="K444" s="261"/>
      <c r="L444" s="261"/>
      <c r="M444" s="240"/>
    </row>
    <row r="445" spans="1:13" ht="24" x14ac:dyDescent="0.6">
      <c r="A445" s="265"/>
      <c r="B445" s="260"/>
      <c r="C445" s="269"/>
      <c r="D445" s="269"/>
      <c r="E445" s="269"/>
      <c r="F445" s="269"/>
      <c r="G445" s="261"/>
      <c r="H445" s="261"/>
      <c r="I445" s="240"/>
      <c r="J445" s="261"/>
      <c r="K445" s="261"/>
      <c r="L445" s="261"/>
      <c r="M445" s="240"/>
    </row>
    <row r="446" spans="1:13" ht="24" x14ac:dyDescent="0.6">
      <c r="A446" s="265"/>
      <c r="B446" s="260"/>
      <c r="C446" s="269"/>
      <c r="D446" s="269"/>
      <c r="E446" s="269"/>
      <c r="F446" s="269"/>
      <c r="G446" s="261"/>
      <c r="H446" s="261"/>
      <c r="I446" s="261"/>
      <c r="J446" s="261"/>
      <c r="K446" s="261"/>
      <c r="L446" s="261"/>
      <c r="M446" s="240"/>
    </row>
    <row r="447" spans="1:13" ht="24" x14ac:dyDescent="0.6">
      <c r="A447" s="265"/>
      <c r="B447" s="260"/>
      <c r="C447" s="269"/>
      <c r="D447" s="269"/>
      <c r="E447" s="269"/>
      <c r="F447" s="269"/>
      <c r="G447" s="261"/>
      <c r="H447" s="261"/>
      <c r="I447" s="261"/>
      <c r="J447" s="261"/>
      <c r="K447" s="261"/>
      <c r="L447" s="261"/>
      <c r="M447" s="240"/>
    </row>
    <row r="448" spans="1:13" ht="23.4" x14ac:dyDescent="0.6">
      <c r="A448" s="265"/>
      <c r="B448" s="260"/>
      <c r="C448" s="269"/>
      <c r="D448" s="269"/>
      <c r="E448" s="269"/>
      <c r="F448" s="269"/>
      <c r="G448" s="270"/>
      <c r="H448" s="270"/>
      <c r="I448" s="270"/>
      <c r="J448" s="270"/>
      <c r="K448" s="270"/>
      <c r="L448" s="270"/>
      <c r="M448" s="270"/>
    </row>
    <row r="449" spans="1:13" ht="23.4" x14ac:dyDescent="0.6">
      <c r="A449" s="265"/>
      <c r="B449" s="260"/>
      <c r="C449" s="269"/>
      <c r="D449" s="269"/>
      <c r="E449" s="269"/>
      <c r="F449" s="269"/>
      <c r="G449" s="270"/>
      <c r="H449" s="270"/>
      <c r="I449" s="270"/>
      <c r="J449" s="270"/>
      <c r="K449" s="270"/>
      <c r="L449" s="270"/>
      <c r="M449" s="270"/>
    </row>
    <row r="450" spans="1:13" ht="23.4" x14ac:dyDescent="0.6">
      <c r="A450" s="265"/>
      <c r="B450" s="260"/>
      <c r="C450" s="269"/>
      <c r="D450" s="269"/>
      <c r="E450" s="269"/>
      <c r="F450" s="269"/>
      <c r="G450" s="270"/>
      <c r="H450" s="270"/>
      <c r="I450" s="270"/>
      <c r="J450" s="270"/>
      <c r="K450" s="270"/>
      <c r="L450" s="270"/>
      <c r="M450" s="270"/>
    </row>
    <row r="451" spans="1:13" ht="25.8" x14ac:dyDescent="0.65">
      <c r="A451" s="271" t="s">
        <v>34</v>
      </c>
      <c r="B451" s="260"/>
      <c r="C451" s="260"/>
      <c r="D451" s="260"/>
      <c r="E451" s="260"/>
      <c r="F451" s="260"/>
      <c r="G451" s="260"/>
      <c r="H451" s="260"/>
      <c r="I451" s="260"/>
      <c r="J451" s="260"/>
      <c r="K451" s="260"/>
      <c r="L451" s="260"/>
      <c r="M451" s="66" t="s">
        <v>234</v>
      </c>
    </row>
  </sheetData>
  <mergeCells count="74">
    <mergeCell ref="E87:E88"/>
    <mergeCell ref="I87:I88"/>
    <mergeCell ref="M87:M88"/>
    <mergeCell ref="G127:I127"/>
    <mergeCell ref="G5:I5"/>
    <mergeCell ref="K5:M5"/>
    <mergeCell ref="E8:E9"/>
    <mergeCell ref="I8:I9"/>
    <mergeCell ref="M8:M9"/>
    <mergeCell ref="E47:E48"/>
    <mergeCell ref="I47:I48"/>
    <mergeCell ref="M47:M48"/>
    <mergeCell ref="G211:I211"/>
    <mergeCell ref="A250:M250"/>
    <mergeCell ref="A251:M251"/>
    <mergeCell ref="A252:M252"/>
    <mergeCell ref="A166:M166"/>
    <mergeCell ref="A167:M167"/>
    <mergeCell ref="A168:M168"/>
    <mergeCell ref="G171:I171"/>
    <mergeCell ref="K171:M171"/>
    <mergeCell ref="G170:M170"/>
    <mergeCell ref="AC294:AC300"/>
    <mergeCell ref="S295:W295"/>
    <mergeCell ref="Y295:Y300"/>
    <mergeCell ref="S296:S300"/>
    <mergeCell ref="U296:U300"/>
    <mergeCell ref="G254:M254"/>
    <mergeCell ref="G255:I255"/>
    <mergeCell ref="K255:M255"/>
    <mergeCell ref="G294:Y294"/>
    <mergeCell ref="AA294:AA300"/>
    <mergeCell ref="A289:AC289"/>
    <mergeCell ref="A290:AC290"/>
    <mergeCell ref="A291:AC291"/>
    <mergeCell ref="A292:AC292"/>
    <mergeCell ref="G293:AC293"/>
    <mergeCell ref="G329:W329"/>
    <mergeCell ref="E295:E300"/>
    <mergeCell ref="G295:G300"/>
    <mergeCell ref="I295:I300"/>
    <mergeCell ref="K295:K300"/>
    <mergeCell ref="M295:M300"/>
    <mergeCell ref="O295:Q295"/>
    <mergeCell ref="O296:O300"/>
    <mergeCell ref="Q296:Q300"/>
    <mergeCell ref="W296:W300"/>
    <mergeCell ref="A325:W325"/>
    <mergeCell ref="A326:W326"/>
    <mergeCell ref="A327:W327"/>
    <mergeCell ref="A328:W328"/>
    <mergeCell ref="W330:W332"/>
    <mergeCell ref="M331:M332"/>
    <mergeCell ref="O331:O332"/>
    <mergeCell ref="Q331:Q332"/>
    <mergeCell ref="S331:S332"/>
    <mergeCell ref="U331:U332"/>
    <mergeCell ref="E330:E332"/>
    <mergeCell ref="G330:G332"/>
    <mergeCell ref="I330:I332"/>
    <mergeCell ref="K330:K332"/>
    <mergeCell ref="Q330:U330"/>
    <mergeCell ref="A356:M356"/>
    <mergeCell ref="A357:M357"/>
    <mergeCell ref="A358:M358"/>
    <mergeCell ref="G359:M359"/>
    <mergeCell ref="G360:I360"/>
    <mergeCell ref="K360:M360"/>
    <mergeCell ref="A406:M406"/>
    <mergeCell ref="A407:M407"/>
    <mergeCell ref="A408:M408"/>
    <mergeCell ref="G409:M409"/>
    <mergeCell ref="G410:I410"/>
    <mergeCell ref="K410:M4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PAPAWADEE ONTHONG</dc:creator>
  <cp:lastModifiedBy>PAPAWADEE ONTHONG</cp:lastModifiedBy>
  <dcterms:created xsi:type="dcterms:W3CDTF">2023-11-13T03:19:52Z</dcterms:created>
  <dcterms:modified xsi:type="dcterms:W3CDTF">2023-11-14T01:25:13Z</dcterms:modified>
</cp:coreProperties>
</file>